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8952" windowHeight="9228" activeTab="0"/>
  </bookViews>
  <sheets>
    <sheet name="入力・固有値" sheetId="1" r:id="rId1"/>
    <sheet name="刺激関数" sheetId="2" r:id="rId2"/>
    <sheet name="Readme" sheetId="3" r:id="rId3"/>
  </sheets>
  <definedNames/>
  <calcPr fullCalcOnLoad="1"/>
</workbook>
</file>

<file path=xl/sharedStrings.xml><?xml version="1.0" encoding="utf-8"?>
<sst xmlns="http://schemas.openxmlformats.org/spreadsheetml/2006/main" count="121" uniqueCount="109">
  <si>
    <t>質点数</t>
  </si>
  <si>
    <t>質点番号</t>
  </si>
  <si>
    <t>質点間ばね</t>
  </si>
  <si>
    <t>固有周期</t>
  </si>
  <si>
    <t>固有ベクトル</t>
  </si>
  <si>
    <t>(刺激関数)</t>
  </si>
  <si>
    <t>次数</t>
  </si>
  <si>
    <t>モード図(刺激関数)</t>
  </si>
  <si>
    <t>質点番号 ＼ 次数</t>
  </si>
  <si>
    <t>N</t>
  </si>
  <si>
    <t>ω( r/sec )</t>
  </si>
  <si>
    <t>T (sec)</t>
  </si>
  <si>
    <t>(注)最下段の { 行ベクトル } = { 0 }　はモード図用に使用するもので、固有ベクトル上の意味は持ちません。</t>
  </si>
  <si>
    <t>(t)</t>
  </si>
  <si>
    <t>Ⅰ.使用方法</t>
  </si>
  <si>
    <t>・</t>
  </si>
  <si>
    <t>ⅰ) 計算方法の概要</t>
  </si>
  <si>
    <t>検証例題</t>
  </si>
  <si>
    <t>・データ保存の特別な機能はありません。ファイル毎に適宜  "名前を付けて保存 " を行って下さい。</t>
  </si>
  <si>
    <t>Ⅲ.免責等</t>
  </si>
  <si>
    <t>ⅰ) 本プログラムによる計算結果の妥当性については使用者自身により検証を行って下さい。</t>
  </si>
  <si>
    <t>ⅱ) 本プログラムはⅡのⅱ)により検証を行っていますが、万一誤り等がありましたら下記宛てまでご連絡下さい。</t>
  </si>
  <si>
    <t xml:space="preserve">     上記ⅱ)の誤り等の理由にかかわらず一切の責任を負いかねますのでご了承下さい。</t>
  </si>
  <si>
    <t>ⅳ) 本プログラムの許可の無い複製・改造・配布は禁止します。</t>
  </si>
  <si>
    <t xml:space="preserve"> Structural_Design_Factory@hotmail.com</t>
  </si>
  <si>
    <t>までご連絡ください。</t>
  </si>
  <si>
    <t>　　　ただし確実にご回答する保証はいたしかねますので予めご了承ください。</t>
  </si>
  <si>
    <t>Ⅳ.　履歴</t>
  </si>
  <si>
    <t>例題</t>
  </si>
  <si>
    <t>Jacobi</t>
  </si>
  <si>
    <t>PP191-195  5.2.5固有値と固有ベクトルの算出</t>
  </si>
  <si>
    <t>PP197-198  例題6.8</t>
  </si>
  <si>
    <t>PP93-111  固有解析例題1</t>
  </si>
  <si>
    <t>PP93-111  固有解析例題2</t>
  </si>
  <si>
    <t>入力・固有値シート</t>
  </si>
  <si>
    <t>色部分のセルにデータを入力します。</t>
  </si>
  <si>
    <t>下記参考文献の例題について検証しました。誤差は実用範囲内におさまっていると判断します。(固有周期の結果のみ示す)</t>
  </si>
  <si>
    <t>刺激関数シート</t>
  </si>
  <si>
    <t>・プログラムのフロー図</t>
  </si>
  <si>
    <t xml:space="preserve"> </t>
  </si>
  <si>
    <t>Ⅱ.計算概要・他</t>
  </si>
  <si>
    <t>固有円振動数</t>
  </si>
  <si>
    <t>・セルに対する削除・変更・移動等は行わないで下さい。参照関係がくずれエラーが発生します。</t>
  </si>
  <si>
    <t>・詳細な計算方法は下記に示す参考文献を参照してください。</t>
  </si>
  <si>
    <t xml:space="preserve"> 質点数分の必要なデータを連続して入力します。</t>
  </si>
  <si>
    <t>刺激関数の解析結果を出力する出力専用シートです。</t>
  </si>
  <si>
    <t>大澤　胖　他:新建築学体系38｢構造の動的解析｣、彰国社、1985</t>
  </si>
  <si>
    <t>京都大学金多研究室:｢BASICによる建築構造計算｣、学芸出版社、1983</t>
  </si>
  <si>
    <t>同上</t>
  </si>
  <si>
    <t>大崎順彦:建築構造学体系24｢振動理論｣、彰国社、1983</t>
  </si>
  <si>
    <t>ⅳ) その他</t>
  </si>
  <si>
    <t>ⅳ)参考文献　</t>
  </si>
  <si>
    <t>&lt;--セルの操作を行わないでください。</t>
  </si>
  <si>
    <t>ⅲ) 本プログラムの作成者は、本プログラムの使用により生じた金銭上の損害・逸失利益等に関しては、</t>
  </si>
  <si>
    <t xml:space="preserve">質点数 : </t>
  </si>
  <si>
    <t xml:space="preserve">グラフ化する最大次数 : </t>
  </si>
  <si>
    <t>入力データ</t>
  </si>
  <si>
    <t>モード図再描画の場合も解析を実行してください。(任意の次数のみのモード図は作画できません)</t>
  </si>
  <si>
    <t xml:space="preserve"> 質点番号の自動割当は100質点まで行えるように設定してあります。</t>
  </si>
  <si>
    <t xml:space="preserve"> 固有値解析自体は100質点以上の解析も行えますが、計算速度を考慮すると実用的には100質点前後までとお考えください。</t>
  </si>
  <si>
    <t xml:space="preserve"> "入力・固有値"シートのA1000セルはマクロで使用していますので、このセルに対する各種の操作は行わないでください。</t>
  </si>
  <si>
    <t>機能制限の解除方法</t>
  </si>
  <si>
    <r>
      <t>"入力・固有値"シートをアクティブにする--&gt;</t>
    </r>
    <r>
      <rPr>
        <b/>
        <sz val="11"/>
        <rFont val="ＭＳ Ｐ明朝"/>
        <family val="1"/>
      </rPr>
      <t>ツール</t>
    </r>
    <r>
      <rPr>
        <sz val="11"/>
        <rFont val="ＭＳ Ｐ明朝"/>
        <family val="1"/>
      </rPr>
      <t>--&gt;</t>
    </r>
    <r>
      <rPr>
        <b/>
        <sz val="11"/>
        <rFont val="ＭＳ Ｐ明朝"/>
        <family val="1"/>
      </rPr>
      <t>シートの保護解除、</t>
    </r>
    <r>
      <rPr>
        <sz val="11"/>
        <rFont val="ＭＳ Ｐ明朝"/>
        <family val="1"/>
      </rPr>
      <t>ここで取得したパスワードを入力します。</t>
    </r>
  </si>
  <si>
    <r>
      <t>--&gt;"入力・固有値"シートの"B2"セルをアクティブにする--&gt;</t>
    </r>
    <r>
      <rPr>
        <b/>
        <sz val="11"/>
        <rFont val="ＭＳ Ｐ明朝"/>
        <family val="1"/>
      </rPr>
      <t>データ</t>
    </r>
    <r>
      <rPr>
        <sz val="11"/>
        <rFont val="ＭＳ Ｐ明朝"/>
        <family val="1"/>
      </rPr>
      <t>--&gt;</t>
    </r>
    <r>
      <rPr>
        <b/>
        <sz val="11"/>
        <rFont val="ＭＳ Ｐ明朝"/>
        <family val="1"/>
      </rPr>
      <t>入力規制</t>
    </r>
    <r>
      <rPr>
        <sz val="11"/>
        <rFont val="ＭＳ Ｐ明朝"/>
        <family val="1"/>
      </rPr>
      <t>--&gt;ここで最大値に任意の整数を入力します。</t>
    </r>
  </si>
  <si>
    <t>( t/cm)</t>
  </si>
  <si>
    <t>質点重量</t>
  </si>
  <si>
    <t>Ver1.20</t>
  </si>
  <si>
    <t>Ver1.00</t>
  </si>
  <si>
    <t>公開</t>
  </si>
  <si>
    <t>Ver1.10</t>
  </si>
  <si>
    <t>例題/Jacobi</t>
  </si>
  <si>
    <t>・検証データに示した文献</t>
  </si>
  <si>
    <t>京都大学金多研究室:｢BASICによる建築構造計算｣、学芸出版社、1983</t>
  </si>
  <si>
    <t>固有値解析部分</t>
  </si>
  <si>
    <t>解析結果のソート部分</t>
  </si>
  <si>
    <t>・参考とした主なプログラムルーチン</t>
  </si>
  <si>
    <t>・刺激関数の全次数にわたる総和が1となっていなかった不具合を修正</t>
  </si>
  <si>
    <t>・不具合を修正</t>
  </si>
  <si>
    <t>・グラフ化する最大次数を入力可能に変更</t>
  </si>
  <si>
    <t xml:space="preserve"> このプログラムはせん断型振動系を扱うため、変位の水平方向成分に対する質点間ばね定数を入力します。</t>
  </si>
  <si>
    <t xml:space="preserve">       機能制限を解除するためには、シートの保護を解除するパスワードを取得して下さい。(下記アドレスまでお問い合わせください)</t>
  </si>
  <si>
    <t xml:space="preserve">       使用目的を伺い、原則として無料でパスワードを発行しております。</t>
  </si>
  <si>
    <t>ⅴ) プログラムに関するサポートは行いません。疑問・要望がある場合は,SDF構造設計工場　　</t>
  </si>
  <si>
    <t>・ばね定数の入力単位を t/cm に変更</t>
  </si>
  <si>
    <t>・主な変数を倍精度浮動小数点数型に変更(--&gt;計算結果に対し特に変化無し)</t>
  </si>
  <si>
    <t>Ver1.21</t>
  </si>
  <si>
    <t>・刺激関数の計算バク修正。(固有ベクトルの計算値が正しくなかった)</t>
  </si>
  <si>
    <t>階</t>
  </si>
  <si>
    <t>SRSS</t>
  </si>
  <si>
    <t>Ai'</t>
  </si>
  <si>
    <t>Ai</t>
  </si>
  <si>
    <t>sec</t>
  </si>
  <si>
    <t xml:space="preserve">地盤の固有周期 Ｔc　: </t>
  </si>
  <si>
    <t>固有値解析（Jacobi法)によるAi分布の算定</t>
  </si>
  <si>
    <r>
      <t>R</t>
    </r>
    <r>
      <rPr>
        <vertAlign val="subscript"/>
        <sz val="11"/>
        <rFont val="ＭＳ Ｐ明朝"/>
        <family val="1"/>
      </rPr>
      <t>t</t>
    </r>
    <r>
      <rPr>
        <sz val="11"/>
        <rFont val="ＭＳ Ｐ明朝"/>
        <family val="1"/>
      </rPr>
      <t>(T</t>
    </r>
    <r>
      <rPr>
        <vertAlign val="subscript"/>
        <sz val="11"/>
        <rFont val="ＭＳ Ｐ明朝"/>
        <family val="1"/>
      </rPr>
      <t>j</t>
    </r>
    <r>
      <rPr>
        <sz val="11"/>
        <rFont val="ＭＳ Ｐ明朝"/>
        <family val="1"/>
      </rPr>
      <t>)</t>
    </r>
  </si>
  <si>
    <t>固有値およびRt</t>
  </si>
  <si>
    <t>Σwi</t>
  </si>
  <si>
    <r>
      <t>(</t>
    </r>
    <r>
      <rPr>
        <sz val="11"/>
        <rFont val="ＭＳ Ｐ明朝"/>
        <family val="1"/>
      </rPr>
      <t>t)</t>
    </r>
  </si>
  <si>
    <r>
      <t>必要なデータは1.質点数　2.質点重量　3.質点間ばね定数  4.グラフ化させたい最大次数  5.</t>
    </r>
    <r>
      <rPr>
        <b/>
        <sz val="11"/>
        <rFont val="ＭＳ Ｐ明朝"/>
        <family val="1"/>
      </rPr>
      <t>地盤の固有周期Tc</t>
    </r>
    <r>
      <rPr>
        <sz val="11"/>
        <rFont val="ＭＳ Ｐ明朝"/>
        <family val="1"/>
      </rPr>
      <t>です。</t>
    </r>
  </si>
  <si>
    <r>
      <t>必要な全データを入力し解析開始ボタンを押すと、固有値解析・固有モード図の作画・</t>
    </r>
    <r>
      <rPr>
        <b/>
        <sz val="11"/>
        <rFont val="ＭＳ Ｐ明朝"/>
        <family val="1"/>
      </rPr>
      <t>Aiの計算</t>
    </r>
    <r>
      <rPr>
        <sz val="11"/>
        <rFont val="ＭＳ Ｐ明朝"/>
        <family val="1"/>
      </rPr>
      <t>を行います。</t>
    </r>
  </si>
  <si>
    <t>ⅱ) 検証データ(固有値)</t>
  </si>
  <si>
    <t>・解析結果として　1.固有円振動数　2.固有周期　3.固有モード図　4.固有ベクトル(刺激関数)　5.Ai分布等が出力されます。</t>
  </si>
  <si>
    <r>
      <t>・せん断振動型質点系の固有値解析をヤコビ法で行います。</t>
    </r>
    <r>
      <rPr>
        <b/>
        <sz val="11"/>
        <rFont val="ＭＳ Ｐ明朝"/>
        <family val="1"/>
      </rPr>
      <t>またその結果の刺激関数を利用してAi分布を計算します。</t>
    </r>
  </si>
  <si>
    <t>Aiの算定</t>
  </si>
  <si>
    <t>振動特性係数</t>
  </si>
  <si>
    <t>(注)　Jacobi_Aiの評価版は5質点までの計算ができます。</t>
  </si>
  <si>
    <t>・2007版建築物の構造関係技術基準解説Aiの計算方法</t>
  </si>
  <si>
    <t>Ver1.21Ai</t>
  </si>
  <si>
    <t>・固有値解析を利用したAi分布の計算機能を付加</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</si>
</sst>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
    <numFmt numFmtId="177" formatCode="0.00000"/>
    <numFmt numFmtId="178" formatCode="0.0000"/>
    <numFmt numFmtId="179" formatCode="0.000"/>
    <numFmt numFmtId="180" formatCode="0.0"/>
    <numFmt numFmtId="181" formatCode="0.00_ "/>
    <numFmt numFmtId="182" formatCode="0.0_ "/>
    <numFmt numFmtId="183" formatCode="0_ "/>
    <numFmt numFmtId="184" formatCode="0.000_ "/>
    <numFmt numFmtId="185" formatCode="0.0000_ "/>
    <numFmt numFmtId="186" formatCode="0.00000_ "/>
    <numFmt numFmtId="187" formatCode="#.00000"/>
    <numFmt numFmtId="188" formatCode="#.#####"/>
    <numFmt numFmtId="189" formatCode="0.0000000"/>
    <numFmt numFmtId="190" formatCode="0.000000_ "/>
  </numFmts>
  <fonts count="22">
    <font>
      <sz val="11"/>
      <name val="ＭＳ Ｐ明朝"/>
      <family val="1"/>
    </font>
    <font>
      <sz val="6"/>
      <name val="ＭＳ Ｐ明朝"/>
      <family val="1"/>
    </font>
    <font>
      <b/>
      <sz val="12"/>
      <name val="ＭＳ Ｐ明朝"/>
      <family val="1"/>
    </font>
    <font>
      <sz val="9"/>
      <color indexed="10"/>
      <name val="ＭＳ Ｐ明朝"/>
      <family val="1"/>
    </font>
    <font>
      <sz val="9"/>
      <name val="ＭＳ Ｐ明朝"/>
      <family val="1"/>
    </font>
    <font>
      <b/>
      <sz val="14"/>
      <name val="ＭＳ Ｐ明朝"/>
      <family val="1"/>
    </font>
    <font>
      <b/>
      <sz val="11"/>
      <name val="ＭＳ Ｐ明朝"/>
      <family val="1"/>
    </font>
    <font>
      <sz val="10"/>
      <name val="ＭＳ Ｐ明朝"/>
      <family val="1"/>
    </font>
    <font>
      <sz val="11"/>
      <color indexed="10"/>
      <name val="ＭＳ Ｐ明朝"/>
      <family val="1"/>
    </font>
    <font>
      <vertAlign val="superscript"/>
      <sz val="11"/>
      <name val="ＭＳ Ｐ明朝"/>
      <family val="1"/>
    </font>
    <font>
      <sz val="11"/>
      <name val="ＭＳ Ｐゴシック"/>
      <family val="3"/>
    </font>
    <font>
      <u val="single"/>
      <sz val="11"/>
      <color indexed="12"/>
      <name val="ＭＳ Ｐゴシック"/>
      <family val="3"/>
    </font>
    <font>
      <u val="single"/>
      <sz val="9.9"/>
      <color indexed="36"/>
      <name val="ＭＳ Ｐ明朝"/>
      <family val="1"/>
    </font>
    <font>
      <b/>
      <sz val="11"/>
      <color indexed="12"/>
      <name val="ＭＳ Ｐ明朝"/>
      <family val="1"/>
    </font>
    <font>
      <sz val="8"/>
      <name val="ＭＳ Ｐ明朝"/>
      <family val="1"/>
    </font>
    <font>
      <b/>
      <sz val="11"/>
      <color indexed="10"/>
      <name val="ＭＳ Ｐ明朝"/>
      <family val="1"/>
    </font>
    <font>
      <vertAlign val="subscript"/>
      <sz val="11"/>
      <name val="ＭＳ Ｐ明朝"/>
      <family val="1"/>
    </font>
    <font>
      <sz val="12"/>
      <name val="ＭＳ 明朝"/>
      <family val="1"/>
    </font>
    <font>
      <sz val="14.25"/>
      <name val="ＭＳ 明朝"/>
      <family val="1"/>
    </font>
    <font>
      <sz val="15"/>
      <name val="ＭＳ Ｐ明朝"/>
      <family val="1"/>
    </font>
    <font>
      <sz val="12"/>
      <name val="ＭＳ Ｐ明朝"/>
      <family val="1"/>
    </font>
    <font>
      <sz val="11.5"/>
      <name val="ＭＳ Ｐ明朝"/>
      <family val="1"/>
    </font>
  </fonts>
  <fills count="5">
    <fill>
      <patternFill/>
    </fill>
    <fill>
      <patternFill patternType="gray125"/>
    </fill>
    <fill>
      <patternFill patternType="solid">
        <fgColor indexed="43"/>
        <bgColor indexed="64"/>
      </patternFill>
    </fill>
    <fill>
      <patternFill patternType="solid">
        <fgColor indexed="15"/>
        <bgColor indexed="64"/>
      </patternFill>
    </fill>
    <fill>
      <patternFill patternType="solid">
        <fgColor indexed="10"/>
        <bgColor indexed="64"/>
      </patternFill>
    </fill>
  </fills>
  <borders count="1">
    <border>
      <left/>
      <right/>
      <top/>
      <bottom/>
      <diagonal/>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0" borderId="0">
      <alignment vertical="center"/>
      <protection/>
    </xf>
    <xf numFmtId="0" fontId="12" fillId="0" borderId="0" applyNumberFormat="0" applyFill="0" applyBorder="0" applyAlignment="0" applyProtection="0"/>
  </cellStyleXfs>
  <cellXfs count="73">
    <xf numFmtId="0" fontId="0" fillId="0" borderId="0" xfId="0" applyAlignment="1">
      <alignment/>
    </xf>
    <xf numFmtId="0" fontId="0" fillId="0" borderId="0" xfId="0" applyFill="1" applyAlignment="1">
      <alignment/>
    </xf>
    <xf numFmtId="0" fontId="0" fillId="0" borderId="0" xfId="0" applyFill="1" applyAlignment="1">
      <alignment horizontal="center"/>
    </xf>
    <xf numFmtId="0" fontId="0" fillId="0" borderId="0" xfId="0" applyAlignment="1">
      <alignment horizontal="center"/>
    </xf>
    <xf numFmtId="0" fontId="2" fillId="0" borderId="0" xfId="0" applyFont="1" applyAlignment="1">
      <alignment horizontal="center"/>
    </xf>
    <xf numFmtId="0" fontId="3" fillId="0" borderId="0" xfId="0" applyFont="1" applyAlignment="1">
      <alignment horizontal="left"/>
    </xf>
    <xf numFmtId="0" fontId="4" fillId="0" borderId="0" xfId="0" applyFont="1" applyAlignment="1">
      <alignment horizontal="center"/>
    </xf>
    <xf numFmtId="0" fontId="0" fillId="0" borderId="0" xfId="0" applyAlignment="1">
      <alignment horizontal="right"/>
    </xf>
    <xf numFmtId="178" fontId="0" fillId="0" borderId="0" xfId="0" applyNumberFormat="1" applyFill="1" applyAlignment="1">
      <alignment horizontal="center"/>
    </xf>
    <xf numFmtId="0" fontId="6" fillId="0" borderId="0" xfId="0" applyFont="1" applyAlignment="1">
      <alignment horizontal="center"/>
    </xf>
    <xf numFmtId="0" fontId="6" fillId="0" borderId="0" xfId="0" applyFont="1" applyAlignment="1">
      <alignment/>
    </xf>
    <xf numFmtId="0" fontId="0" fillId="0" borderId="0" xfId="0" applyFont="1" applyAlignment="1">
      <alignment horizontal="center"/>
    </xf>
    <xf numFmtId="176" fontId="0" fillId="2" borderId="0" xfId="0" applyNumberFormat="1" applyFill="1" applyAlignment="1">
      <alignment horizontal="center"/>
    </xf>
    <xf numFmtId="0" fontId="6" fillId="0" borderId="0" xfId="0" applyFont="1" applyFill="1" applyAlignment="1">
      <alignment horizontal="center"/>
    </xf>
    <xf numFmtId="0" fontId="0" fillId="0" borderId="0" xfId="0" applyFont="1" applyFill="1" applyAlignment="1">
      <alignment horizontal="center"/>
    </xf>
    <xf numFmtId="2" fontId="0" fillId="0" borderId="0" xfId="0" applyNumberFormat="1" applyAlignment="1">
      <alignment horizontal="center"/>
    </xf>
    <xf numFmtId="0" fontId="0" fillId="3" borderId="0" xfId="0" applyFill="1" applyAlignment="1">
      <alignment/>
    </xf>
    <xf numFmtId="0" fontId="8" fillId="0" borderId="0" xfId="0" applyFont="1" applyAlignment="1">
      <alignment/>
    </xf>
    <xf numFmtId="0" fontId="0" fillId="0" borderId="0" xfId="0" applyFill="1" applyBorder="1" applyAlignment="1">
      <alignment horizontal="center"/>
    </xf>
    <xf numFmtId="0" fontId="0" fillId="0" borderId="0" xfId="0" applyFill="1" applyBorder="1" applyAlignment="1" quotePrefix="1">
      <alignment horizontal="center"/>
    </xf>
    <xf numFmtId="0" fontId="0" fillId="0" borderId="0" xfId="0" applyFill="1" applyBorder="1" applyAlignment="1">
      <alignment/>
    </xf>
    <xf numFmtId="0" fontId="0" fillId="0" borderId="0" xfId="0" applyFill="1" applyBorder="1" applyAlignment="1">
      <alignment horizontal="left"/>
    </xf>
    <xf numFmtId="0" fontId="0" fillId="0" borderId="0" xfId="0" applyFill="1" applyBorder="1" applyAlignment="1">
      <alignment horizontal="right"/>
    </xf>
    <xf numFmtId="0" fontId="5" fillId="0" borderId="0" xfId="0" applyFont="1" applyFill="1" applyAlignment="1" applyProtection="1">
      <alignment horizontal="left"/>
      <protection locked="0"/>
    </xf>
    <xf numFmtId="0" fontId="0" fillId="0" borderId="0" xfId="0" applyFill="1" applyAlignment="1" applyProtection="1">
      <alignment horizontal="center"/>
      <protection locked="0"/>
    </xf>
    <xf numFmtId="0" fontId="0" fillId="0" borderId="0" xfId="0" applyAlignment="1" applyProtection="1">
      <alignment/>
      <protection locked="0"/>
    </xf>
    <xf numFmtId="0" fontId="0" fillId="0" borderId="0" xfId="0" applyAlignment="1" applyProtection="1">
      <alignment horizontal="center"/>
      <protection locked="0"/>
    </xf>
    <xf numFmtId="0" fontId="0" fillId="0" borderId="0" xfId="0" applyFill="1" applyAlignment="1" applyProtection="1">
      <alignment horizontal="left"/>
      <protection locked="0"/>
    </xf>
    <xf numFmtId="0" fontId="0" fillId="0" borderId="0" xfId="0" applyFill="1" applyAlignment="1" applyProtection="1">
      <alignment/>
      <protection locked="0"/>
    </xf>
    <xf numFmtId="0" fontId="0" fillId="0" borderId="0" xfId="0" applyAlignment="1" applyProtection="1">
      <alignment horizontal="left"/>
      <protection locked="0"/>
    </xf>
    <xf numFmtId="176" fontId="0" fillId="0" borderId="0" xfId="0" applyNumberFormat="1" applyAlignment="1" applyProtection="1">
      <alignment horizontal="center"/>
      <protection locked="0"/>
    </xf>
    <xf numFmtId="0" fontId="0" fillId="4" borderId="0" xfId="0" applyFill="1" applyAlignment="1" applyProtection="1">
      <alignment horizontal="center"/>
      <protection locked="0"/>
    </xf>
    <xf numFmtId="0" fontId="7" fillId="0" borderId="0" xfId="0" applyFont="1" applyFill="1" applyAlignment="1" applyProtection="1">
      <alignment horizontal="right"/>
      <protection locked="0"/>
    </xf>
    <xf numFmtId="0" fontId="6" fillId="3" borderId="0" xfId="0" applyFont="1" applyFill="1" applyAlignment="1" applyProtection="1">
      <alignment horizontal="center"/>
      <protection locked="0"/>
    </xf>
    <xf numFmtId="176" fontId="7" fillId="0" borderId="0" xfId="0" applyNumberFormat="1" applyFont="1" applyAlignment="1" applyProtection="1">
      <alignment horizontal="center"/>
      <protection locked="0"/>
    </xf>
    <xf numFmtId="183" fontId="0" fillId="0" borderId="0" xfId="0" applyNumberFormat="1" applyFill="1" applyAlignment="1" applyProtection="1">
      <alignment horizontal="center"/>
      <protection locked="0"/>
    </xf>
    <xf numFmtId="0" fontId="11" fillId="0" borderId="0" xfId="16" applyAlignment="1">
      <alignment/>
    </xf>
    <xf numFmtId="0" fontId="0" fillId="0" borderId="0" xfId="0" applyAlignment="1" quotePrefix="1">
      <alignment/>
    </xf>
    <xf numFmtId="14" fontId="7" fillId="0" borderId="0" xfId="0" applyNumberFormat="1" applyFont="1" applyAlignment="1">
      <alignment horizontal="left"/>
    </xf>
    <xf numFmtId="0" fontId="7" fillId="0" borderId="0" xfId="0" applyFont="1" applyAlignment="1">
      <alignment horizontal="left"/>
    </xf>
    <xf numFmtId="179" fontId="0" fillId="0" borderId="0" xfId="0" applyNumberFormat="1" applyAlignment="1">
      <alignment horizontal="center"/>
    </xf>
    <xf numFmtId="180" fontId="0" fillId="3" borderId="0" xfId="0" applyNumberFormat="1" applyFill="1" applyAlignment="1" applyProtection="1">
      <alignment horizontal="center"/>
      <protection locked="0"/>
    </xf>
    <xf numFmtId="0" fontId="13" fillId="0" borderId="0" xfId="0" applyFont="1" applyFill="1" applyAlignment="1" applyProtection="1">
      <alignment horizontal="center"/>
      <protection locked="0"/>
    </xf>
    <xf numFmtId="0" fontId="14" fillId="0" borderId="0" xfId="0" applyFont="1" applyAlignment="1">
      <alignment horizontal="center" vertical="center"/>
    </xf>
    <xf numFmtId="0" fontId="0" fillId="0" borderId="0" xfId="0" applyFill="1" applyAlignment="1" applyProtection="1">
      <alignment horizontal="centerContinuous" vertical="center" shrinkToFit="1"/>
      <protection locked="0"/>
    </xf>
    <xf numFmtId="11" fontId="0" fillId="0" borderId="0" xfId="0" applyNumberFormat="1" applyAlignment="1" applyProtection="1">
      <alignment horizontal="center"/>
      <protection locked="0"/>
    </xf>
    <xf numFmtId="11" fontId="0" fillId="0" borderId="0" xfId="0" applyNumberFormat="1" applyFill="1" applyAlignment="1" applyProtection="1">
      <alignment horizontal="center"/>
      <protection locked="0"/>
    </xf>
    <xf numFmtId="11" fontId="0" fillId="0" borderId="0" xfId="0" applyNumberFormat="1" applyAlignment="1" applyProtection="1">
      <alignment/>
      <protection locked="0"/>
    </xf>
    <xf numFmtId="179" fontId="0" fillId="0" borderId="0" xfId="0" applyNumberFormat="1" applyAlignment="1">
      <alignment/>
    </xf>
    <xf numFmtId="0" fontId="15" fillId="0" borderId="0" xfId="0" applyFont="1" applyAlignment="1" applyProtection="1">
      <alignment/>
      <protection locked="0"/>
    </xf>
    <xf numFmtId="14" fontId="6" fillId="0" borderId="0" xfId="0" applyNumberFormat="1" applyFont="1" applyAlignment="1">
      <alignment horizontal="left"/>
    </xf>
    <xf numFmtId="0" fontId="2" fillId="0" borderId="0" xfId="0" applyFont="1" applyFill="1" applyAlignment="1" applyProtection="1">
      <alignment horizontal="center"/>
      <protection locked="0"/>
    </xf>
    <xf numFmtId="186" fontId="0" fillId="0" borderId="0" xfId="0" applyNumberFormat="1" applyAlignment="1">
      <alignment/>
    </xf>
    <xf numFmtId="0" fontId="6" fillId="0" borderId="0" xfId="0" applyFont="1" applyFill="1" applyAlignment="1" applyProtection="1">
      <alignment horizontal="center"/>
      <protection locked="0"/>
    </xf>
    <xf numFmtId="0" fontId="6" fillId="0" borderId="0" xfId="0" applyFont="1" applyAlignment="1" applyProtection="1">
      <alignment horizontal="center"/>
      <protection locked="0"/>
    </xf>
    <xf numFmtId="0" fontId="0" fillId="0" borderId="0" xfId="0" applyAlignment="1">
      <alignment horizontal="left"/>
    </xf>
    <xf numFmtId="0" fontId="0" fillId="0" borderId="0" xfId="0" applyFont="1" applyAlignment="1">
      <alignment horizontal="center"/>
    </xf>
    <xf numFmtId="0" fontId="0" fillId="0" borderId="0" xfId="0" applyFont="1" applyFill="1" applyAlignment="1" applyProtection="1">
      <alignment horizontal="center"/>
      <protection locked="0"/>
    </xf>
    <xf numFmtId="0" fontId="0" fillId="0" borderId="0" xfId="0" applyFont="1" applyFill="1" applyAlignment="1" applyProtection="1">
      <alignment horizontal="center"/>
      <protection locked="0"/>
    </xf>
    <xf numFmtId="0" fontId="0" fillId="0" borderId="0" xfId="0" applyAlignment="1" applyProtection="1">
      <alignment horizontal="right"/>
      <protection locked="0"/>
    </xf>
    <xf numFmtId="1" fontId="6" fillId="3" borderId="0" xfId="0" applyNumberFormat="1" applyFont="1" applyFill="1" applyAlignment="1" applyProtection="1">
      <alignment horizontal="center"/>
      <protection locked="0"/>
    </xf>
    <xf numFmtId="185" fontId="0" fillId="0" borderId="0" xfId="0" applyNumberFormat="1" applyAlignment="1" applyProtection="1">
      <alignment horizontal="center"/>
      <protection locked="0"/>
    </xf>
    <xf numFmtId="185" fontId="0" fillId="0" borderId="0" xfId="0" applyNumberFormat="1" applyFill="1" applyAlignment="1" applyProtection="1">
      <alignment horizontal="center"/>
      <protection locked="0"/>
    </xf>
    <xf numFmtId="185" fontId="7" fillId="0" borderId="0" xfId="0" applyNumberFormat="1" applyFont="1" applyAlignment="1" applyProtection="1">
      <alignment horizontal="center"/>
      <protection locked="0"/>
    </xf>
    <xf numFmtId="185" fontId="0" fillId="0" borderId="0" xfId="21" applyNumberFormat="1" applyFont="1" applyFill="1" applyAlignment="1" applyProtection="1" quotePrefix="1">
      <alignment horizontal="center" vertical="center"/>
      <protection locked="0"/>
    </xf>
    <xf numFmtId="185" fontId="0" fillId="0" borderId="0" xfId="21" applyNumberFormat="1" applyFont="1" applyFill="1" applyAlignment="1" applyProtection="1">
      <alignment horizontal="center" vertical="center"/>
      <protection locked="0"/>
    </xf>
    <xf numFmtId="182" fontId="0" fillId="0" borderId="0" xfId="0" applyNumberFormat="1" applyFill="1" applyAlignment="1" applyProtection="1">
      <alignment horizontal="center"/>
      <protection locked="0"/>
    </xf>
    <xf numFmtId="182" fontId="0" fillId="0" borderId="0" xfId="0" applyNumberFormat="1" applyAlignment="1" applyProtection="1">
      <alignment horizontal="center"/>
      <protection locked="0"/>
    </xf>
    <xf numFmtId="0" fontId="2" fillId="0" borderId="0" xfId="0" applyFont="1" applyFill="1" applyAlignment="1" applyProtection="1">
      <alignment horizontal="center"/>
      <protection locked="0"/>
    </xf>
    <xf numFmtId="0" fontId="0" fillId="0" borderId="0" xfId="0" applyAlignment="1">
      <alignment/>
    </xf>
    <xf numFmtId="0" fontId="2" fillId="0" borderId="0" xfId="0" applyFont="1" applyAlignment="1" applyProtection="1">
      <alignment horizontal="center"/>
      <protection locked="0"/>
    </xf>
    <xf numFmtId="0" fontId="0" fillId="0" borderId="0" xfId="0" applyAlignment="1" applyProtection="1">
      <alignment horizontal="center"/>
      <protection locked="0"/>
    </xf>
    <xf numFmtId="0" fontId="0" fillId="0" borderId="0" xfId="0" applyAlignment="1">
      <alignment horizontal="center"/>
    </xf>
  </cellXfs>
  <cellStyles count="9">
    <cellStyle name="Normal" xfId="0"/>
    <cellStyle name="Percent" xfId="15"/>
    <cellStyle name="Hyperlink" xfId="16"/>
    <cellStyle name="Comma [0]" xfId="17"/>
    <cellStyle name="Comma" xfId="18"/>
    <cellStyle name="Currency [0]" xfId="19"/>
    <cellStyle name="Currency" xfId="20"/>
    <cellStyle name="標準_入力・固有値"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0" i="0" u="none" baseline="0">
                <a:latin typeface="ＭＳ Ｐ明朝"/>
                <a:ea typeface="ＭＳ Ｐ明朝"/>
                <a:cs typeface="ＭＳ Ｐ明朝"/>
              </a:rPr>
              <a:t>固有モード図</a:t>
            </a:r>
          </a:p>
        </c:rich>
      </c:tx>
      <c:layout/>
      <c:spPr>
        <a:noFill/>
        <a:ln>
          <a:noFill/>
        </a:ln>
      </c:spPr>
    </c:title>
    <c:plotArea>
      <c:layout>
        <c:manualLayout>
          <c:xMode val="edge"/>
          <c:yMode val="edge"/>
          <c:x val="0.029"/>
          <c:y val="0.13025"/>
          <c:w val="0.971"/>
          <c:h val="0.86975"/>
        </c:manualLayout>
      </c:layout>
      <c:scatterChart>
        <c:scatterStyle val="smoothMarker"/>
        <c:varyColors val="0"/>
        <c:ser>
          <c:idx val="0"/>
          <c:order val="0"/>
          <c:tx>
            <c:v> 1次 </c:v>
          </c:tx>
          <c:extLst>
            <c:ext xmlns:c14="http://schemas.microsoft.com/office/drawing/2007/8/2/chart" uri="{6F2FDCE9-48DA-4B69-8628-5D25D57E5C99}">
              <c14:invertSolidFillFmt>
                <c14:spPr>
                  <a:solidFill>
                    <a:srgbClr val="000000"/>
                  </a:solidFill>
                </c14:spPr>
              </c14:invertSolidFillFmt>
            </c:ext>
          </c:extLst>
          <c:marker>
            <c:symbol val="diamond"/>
          </c:marker>
          <c:xVal>
            <c:numRef>
              <c:f>'刺激関数'!$B$6:$B$9</c:f>
              <c:numCache>
                <c:ptCount val="4"/>
                <c:pt idx="0">
                  <c:v>1.2472115043809446</c:v>
                </c:pt>
                <c:pt idx="1">
                  <c:v>0.9311183275361199</c:v>
                </c:pt>
                <c:pt idx="2">
                  <c:v>0.423763818411306</c:v>
                </c:pt>
                <c:pt idx="3">
                  <c:v>0</c:v>
                </c:pt>
              </c:numCache>
            </c:numRef>
          </c:xVal>
          <c:yVal>
            <c:numRef>
              <c:f>'刺激関数'!$A$6:$A$9</c:f>
              <c:numCache>
                <c:ptCount val="4"/>
                <c:pt idx="0">
                  <c:v>3</c:v>
                </c:pt>
                <c:pt idx="1">
                  <c:v>2</c:v>
                </c:pt>
                <c:pt idx="2">
                  <c:v>1</c:v>
                </c:pt>
                <c:pt idx="3">
                  <c:v>0</c:v>
                </c:pt>
              </c:numCache>
            </c:numRef>
          </c:yVal>
          <c:smooth val="1"/>
        </c:ser>
        <c:ser>
          <c:idx val="1"/>
          <c:order val="1"/>
          <c:tx>
            <c:v> 2次 </c:v>
          </c:tx>
          <c:extLst>
            <c:ext xmlns:c14="http://schemas.microsoft.com/office/drawing/2007/8/2/chart" uri="{6F2FDCE9-48DA-4B69-8628-5D25D57E5C99}">
              <c14:invertSolidFillFmt>
                <c14:spPr>
                  <a:solidFill>
                    <a:srgbClr val="000000"/>
                  </a:solidFill>
                </c14:spPr>
              </c14:invertSolidFillFmt>
            </c:ext>
          </c:extLst>
          <c:marker>
            <c:symbol val="square"/>
          </c:marker>
          <c:xVal>
            <c:numRef>
              <c:f>'刺激関数'!$C$6:$C$9</c:f>
              <c:numCache>
                <c:ptCount val="4"/>
                <c:pt idx="0">
                  <c:v>-0.3226070484856448</c:v>
                </c:pt>
                <c:pt idx="1">
                  <c:v>0.268450291361877</c:v>
                </c:pt>
                <c:pt idx="2">
                  <c:v>0.3596348468766684</c:v>
                </c:pt>
                <c:pt idx="3">
                  <c:v>0</c:v>
                </c:pt>
              </c:numCache>
            </c:numRef>
          </c:xVal>
          <c:yVal>
            <c:numRef>
              <c:f>'刺激関数'!$A$6:$A$9</c:f>
              <c:numCache>
                <c:ptCount val="4"/>
                <c:pt idx="0">
                  <c:v>3</c:v>
                </c:pt>
                <c:pt idx="1">
                  <c:v>2</c:v>
                </c:pt>
                <c:pt idx="2">
                  <c:v>1</c:v>
                </c:pt>
                <c:pt idx="3">
                  <c:v>0</c:v>
                </c:pt>
              </c:numCache>
            </c:numRef>
          </c:yVal>
          <c:smooth val="1"/>
        </c:ser>
        <c:ser>
          <c:idx val="2"/>
          <c:order val="2"/>
          <c:tx>
            <c:v> 3次 </c:v>
          </c:tx>
          <c:extLst>
            <c:ext xmlns:c14="http://schemas.microsoft.com/office/drawing/2007/8/2/chart" uri="{6F2FDCE9-48DA-4B69-8628-5D25D57E5C99}">
              <c14:invertSolidFillFmt>
                <c14:spPr>
                  <a:solidFill>
                    <a:srgbClr val="000000"/>
                  </a:solidFill>
                </c14:spPr>
              </c14:invertSolidFillFmt>
            </c:ext>
          </c:extLst>
          <c:marker>
            <c:symbol val="triangle"/>
          </c:marker>
          <c:xVal>
            <c:numRef>
              <c:f>'刺激関数'!$D$6:$D$9</c:f>
              <c:numCache>
                <c:ptCount val="4"/>
                <c:pt idx="0">
                  <c:v>0.07539554410470031</c:v>
                </c:pt>
                <c:pt idx="1">
                  <c:v>-0.1995686188979972</c:v>
                </c:pt>
                <c:pt idx="2">
                  <c:v>0.21660133471202575</c:v>
                </c:pt>
                <c:pt idx="3">
                  <c:v>0</c:v>
                </c:pt>
              </c:numCache>
            </c:numRef>
          </c:xVal>
          <c:yVal>
            <c:numRef>
              <c:f>'刺激関数'!$A$6:$A$9</c:f>
              <c:numCache>
                <c:ptCount val="4"/>
                <c:pt idx="0">
                  <c:v>3</c:v>
                </c:pt>
                <c:pt idx="1">
                  <c:v>2</c:v>
                </c:pt>
                <c:pt idx="2">
                  <c:v>1</c:v>
                </c:pt>
                <c:pt idx="3">
                  <c:v>0</c:v>
                </c:pt>
              </c:numCache>
            </c:numRef>
          </c:yVal>
          <c:smooth val="1"/>
        </c:ser>
        <c:axId val="59685578"/>
        <c:axId val="299291"/>
      </c:scatterChart>
      <c:valAx>
        <c:axId val="59685578"/>
        <c:scaling>
          <c:orientation val="minMax"/>
          <c:max val="1.5"/>
          <c:min val="-1.5"/>
        </c:scaling>
        <c:axPos val="b"/>
        <c:majorGridlines>
          <c:spPr>
            <a:ln w="3175">
              <a:solidFill/>
              <a:prstDash val="sysDot"/>
            </a:ln>
          </c:spPr>
        </c:majorGridlines>
        <c:delete val="0"/>
        <c:numFmt formatCode="General" sourceLinked="1"/>
        <c:majorTickMark val="in"/>
        <c:minorTickMark val="none"/>
        <c:tickLblPos val="nextTo"/>
        <c:txPr>
          <a:bodyPr/>
          <a:lstStyle/>
          <a:p>
            <a:pPr>
              <a:defRPr lang="en-US" cap="none" sz="1150" b="0" i="0" u="none" baseline="0">
                <a:latin typeface="ＭＳ Ｐ明朝"/>
                <a:ea typeface="ＭＳ Ｐ明朝"/>
                <a:cs typeface="ＭＳ Ｐ明朝"/>
              </a:defRPr>
            </a:pPr>
          </a:p>
        </c:txPr>
        <c:crossAx val="299291"/>
        <c:crosses val="autoZero"/>
        <c:crossBetween val="midCat"/>
        <c:dispUnits/>
      </c:valAx>
      <c:valAx>
        <c:axId val="299291"/>
        <c:scaling>
          <c:orientation val="minMax"/>
          <c:max val="3"/>
          <c:min val="0"/>
        </c:scaling>
        <c:axPos val="l"/>
        <c:majorGridlines>
          <c:spPr>
            <a:ln w="3175">
              <a:solidFill/>
              <a:prstDash val="sysDot"/>
            </a:ln>
          </c:spPr>
        </c:majorGridlines>
        <c:delete val="0"/>
        <c:numFmt formatCode="General" sourceLinked="1"/>
        <c:majorTickMark val="in"/>
        <c:minorTickMark val="none"/>
        <c:tickLblPos val="nextTo"/>
        <c:txPr>
          <a:bodyPr/>
          <a:lstStyle/>
          <a:p>
            <a:pPr>
              <a:defRPr lang="en-US" cap="none" sz="1150" b="0" i="0" u="none" baseline="0">
                <a:latin typeface="ＭＳ Ｐ明朝"/>
                <a:ea typeface="ＭＳ Ｐ明朝"/>
                <a:cs typeface="ＭＳ Ｐ明朝"/>
              </a:defRPr>
            </a:pPr>
          </a:p>
        </c:txPr>
        <c:crossAx val="59685578"/>
        <c:crosses val="autoZero"/>
        <c:crossBetween val="midCat"/>
        <c:dispUnits/>
        <c:majorUnit val="1"/>
      </c:valAx>
      <c:spPr>
        <a:solidFill>
          <a:srgbClr val="C0C0C0"/>
        </a:solidFill>
        <a:ln w="12700">
          <a:solidFill>
            <a:srgbClr val="808080"/>
          </a:solidFill>
        </a:ln>
      </c:spPr>
    </c:plotArea>
    <c:legend>
      <c:legendPos val="r"/>
      <c:layout>
        <c:manualLayout>
          <c:xMode val="edge"/>
          <c:yMode val="edge"/>
          <c:x val="0.779"/>
          <c:y val="0.459"/>
        </c:manualLayout>
      </c:layout>
      <c:overlay val="0"/>
      <c:spPr>
        <a:noFill/>
        <a:ln w="3175">
          <a:noFill/>
        </a:ln>
      </c:spPr>
      <c:txPr>
        <a:bodyPr vert="horz" rot="0"/>
        <a:lstStyle/>
        <a:p>
          <a:pPr>
            <a:defRPr lang="en-US" cap="none" sz="1200" b="0" i="0" u="none" baseline="0">
              <a:latin typeface="ＭＳ Ｐ明朝"/>
              <a:ea typeface="ＭＳ Ｐ明朝"/>
              <a:cs typeface="ＭＳ Ｐ明朝"/>
            </a:defRPr>
          </a:pPr>
        </a:p>
      </c:txPr>
    </c:legend>
    <c:plotVisOnly val="1"/>
    <c:dispBlanksAs val="gap"/>
    <c:showDLblsOverMax val="0"/>
  </c:chart>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676275</xdr:colOff>
      <xdr:row>0</xdr:row>
      <xdr:rowOff>85725</xdr:rowOff>
    </xdr:from>
    <xdr:to>
      <xdr:col>13</xdr:col>
      <xdr:colOff>9525</xdr:colOff>
      <xdr:row>2</xdr:row>
      <xdr:rowOff>19050</xdr:rowOff>
    </xdr:to>
    <xdr:pic>
      <xdr:nvPicPr>
        <xdr:cNvPr id="1" name="CommandButton1"/>
        <xdr:cNvPicPr preferRelativeResize="1">
          <a:picLocks noChangeAspect="1"/>
        </xdr:cNvPicPr>
      </xdr:nvPicPr>
      <xdr:blipFill>
        <a:blip r:embed="rId1"/>
        <a:stretch>
          <a:fillRect/>
        </a:stretch>
      </xdr:blipFill>
      <xdr:spPr>
        <a:xfrm>
          <a:off x="8505825" y="85725"/>
          <a:ext cx="1390650" cy="333375"/>
        </a:xfrm>
        <a:prstGeom prst="rect">
          <a:avLst/>
        </a:prstGeom>
        <a:noFill/>
        <a:ln w="9525" cmpd="sng">
          <a:noFill/>
        </a:ln>
      </xdr:spPr>
    </xdr:pic>
    <xdr:clientData fPrintsWithSheet="0"/>
  </xdr:twoCellAnchor>
  <xdr:twoCellAnchor>
    <xdr:from>
      <xdr:col>7</xdr:col>
      <xdr:colOff>38100</xdr:colOff>
      <xdr:row>3</xdr:row>
      <xdr:rowOff>57150</xdr:rowOff>
    </xdr:from>
    <xdr:to>
      <xdr:col>12</xdr:col>
      <xdr:colOff>657225</xdr:colOff>
      <xdr:row>32</xdr:row>
      <xdr:rowOff>142875</xdr:rowOff>
    </xdr:to>
    <xdr:graphicFrame>
      <xdr:nvGraphicFramePr>
        <xdr:cNvPr id="2" name="Chart 695"/>
        <xdr:cNvGraphicFramePr/>
      </xdr:nvGraphicFramePr>
      <xdr:xfrm>
        <a:off x="5629275" y="638175"/>
        <a:ext cx="4229100" cy="48101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590550</xdr:colOff>
      <xdr:row>26</xdr:row>
      <xdr:rowOff>142875</xdr:rowOff>
    </xdr:from>
    <xdr:to>
      <xdr:col>4</xdr:col>
      <xdr:colOff>590550</xdr:colOff>
      <xdr:row>29</xdr:row>
      <xdr:rowOff>28575</xdr:rowOff>
    </xdr:to>
    <xdr:sp>
      <xdr:nvSpPr>
        <xdr:cNvPr id="1" name="Line 4"/>
        <xdr:cNvSpPr>
          <a:spLocks/>
        </xdr:cNvSpPr>
      </xdr:nvSpPr>
      <xdr:spPr>
        <a:xfrm>
          <a:off x="4067175" y="4381500"/>
          <a:ext cx="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190500</xdr:colOff>
      <xdr:row>28</xdr:row>
      <xdr:rowOff>85725</xdr:rowOff>
    </xdr:from>
    <xdr:to>
      <xdr:col>4</xdr:col>
      <xdr:colOff>1047750</xdr:colOff>
      <xdr:row>34</xdr:row>
      <xdr:rowOff>9525</xdr:rowOff>
    </xdr:to>
    <xdr:sp>
      <xdr:nvSpPr>
        <xdr:cNvPr id="2" name="AutoShape 5"/>
        <xdr:cNvSpPr>
          <a:spLocks/>
        </xdr:cNvSpPr>
      </xdr:nvSpPr>
      <xdr:spPr>
        <a:xfrm>
          <a:off x="3667125" y="4657725"/>
          <a:ext cx="866775" cy="904875"/>
        </a:xfrm>
        <a:prstGeom prst="flowChartManualInpu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明朝"/>
              <a:ea typeface="ＭＳ Ｐ明朝"/>
              <a:cs typeface="ＭＳ Ｐ明朝"/>
            </a:rPr>
            <a:t> ・質点数
 ・質点重量
 ・ばね定数
　の入力　</a:t>
          </a:r>
        </a:p>
      </xdr:txBody>
    </xdr:sp>
    <xdr:clientData/>
  </xdr:twoCellAnchor>
  <xdr:twoCellAnchor>
    <xdr:from>
      <xdr:col>4</xdr:col>
      <xdr:colOff>209550</xdr:colOff>
      <xdr:row>25</xdr:row>
      <xdr:rowOff>9525</xdr:rowOff>
    </xdr:from>
    <xdr:to>
      <xdr:col>4</xdr:col>
      <xdr:colOff>990600</xdr:colOff>
      <xdr:row>26</xdr:row>
      <xdr:rowOff>133350</xdr:rowOff>
    </xdr:to>
    <xdr:sp>
      <xdr:nvSpPr>
        <xdr:cNvPr id="3" name="AutoShape 6"/>
        <xdr:cNvSpPr>
          <a:spLocks/>
        </xdr:cNvSpPr>
      </xdr:nvSpPr>
      <xdr:spPr>
        <a:xfrm>
          <a:off x="3686175" y="4076700"/>
          <a:ext cx="781050" cy="295275"/>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明朝"/>
              <a:ea typeface="ＭＳ Ｐ明朝"/>
              <a:cs typeface="ＭＳ Ｐ明朝"/>
            </a:rPr>
            <a:t>    Start</a:t>
          </a:r>
        </a:p>
      </xdr:txBody>
    </xdr:sp>
    <xdr:clientData/>
  </xdr:twoCellAnchor>
  <xdr:twoCellAnchor>
    <xdr:from>
      <xdr:col>4</xdr:col>
      <xdr:colOff>114300</xdr:colOff>
      <xdr:row>36</xdr:row>
      <xdr:rowOff>47625</xdr:rowOff>
    </xdr:from>
    <xdr:to>
      <xdr:col>4</xdr:col>
      <xdr:colOff>1238250</xdr:colOff>
      <xdr:row>37</xdr:row>
      <xdr:rowOff>114300</xdr:rowOff>
    </xdr:to>
    <xdr:sp>
      <xdr:nvSpPr>
        <xdr:cNvPr id="4" name="AutoShape 7"/>
        <xdr:cNvSpPr>
          <a:spLocks/>
        </xdr:cNvSpPr>
      </xdr:nvSpPr>
      <xdr:spPr>
        <a:xfrm>
          <a:off x="3590925" y="5924550"/>
          <a:ext cx="1114425" cy="22860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明朝"/>
              <a:ea typeface="ＭＳ Ｐ明朝"/>
              <a:cs typeface="ＭＳ Ｐ明朝"/>
            </a:rPr>
            <a:t>[K],[M]の作成</a:t>
          </a:r>
        </a:p>
      </xdr:txBody>
    </xdr:sp>
    <xdr:clientData/>
  </xdr:twoCellAnchor>
  <xdr:twoCellAnchor>
    <xdr:from>
      <xdr:col>4</xdr:col>
      <xdr:colOff>590550</xdr:colOff>
      <xdr:row>34</xdr:row>
      <xdr:rowOff>9525</xdr:rowOff>
    </xdr:from>
    <xdr:to>
      <xdr:col>4</xdr:col>
      <xdr:colOff>590550</xdr:colOff>
      <xdr:row>36</xdr:row>
      <xdr:rowOff>47625</xdr:rowOff>
    </xdr:to>
    <xdr:sp>
      <xdr:nvSpPr>
        <xdr:cNvPr id="5" name="Line 9"/>
        <xdr:cNvSpPr>
          <a:spLocks/>
        </xdr:cNvSpPr>
      </xdr:nvSpPr>
      <xdr:spPr>
        <a:xfrm>
          <a:off x="4067175" y="5562600"/>
          <a:ext cx="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47625</xdr:colOff>
      <xdr:row>43</xdr:row>
      <xdr:rowOff>95250</xdr:rowOff>
    </xdr:from>
    <xdr:to>
      <xdr:col>4</xdr:col>
      <xdr:colOff>1209675</xdr:colOff>
      <xdr:row>44</xdr:row>
      <xdr:rowOff>142875</xdr:rowOff>
    </xdr:to>
    <xdr:sp>
      <xdr:nvSpPr>
        <xdr:cNvPr id="6" name="AutoShape 10"/>
        <xdr:cNvSpPr>
          <a:spLocks/>
        </xdr:cNvSpPr>
      </xdr:nvSpPr>
      <xdr:spPr>
        <a:xfrm>
          <a:off x="3524250" y="7134225"/>
          <a:ext cx="1162050" cy="219075"/>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明朝"/>
              <a:ea typeface="ＭＳ Ｐ明朝"/>
              <a:cs typeface="ＭＳ Ｐ明朝"/>
            </a:rPr>
            <a:t> 　　対称化</a:t>
          </a:r>
        </a:p>
      </xdr:txBody>
    </xdr:sp>
    <xdr:clientData/>
  </xdr:twoCellAnchor>
  <xdr:twoCellAnchor>
    <xdr:from>
      <xdr:col>4</xdr:col>
      <xdr:colOff>590550</xdr:colOff>
      <xdr:row>37</xdr:row>
      <xdr:rowOff>114300</xdr:rowOff>
    </xdr:from>
    <xdr:to>
      <xdr:col>4</xdr:col>
      <xdr:colOff>590550</xdr:colOff>
      <xdr:row>39</xdr:row>
      <xdr:rowOff>161925</xdr:rowOff>
    </xdr:to>
    <xdr:sp>
      <xdr:nvSpPr>
        <xdr:cNvPr id="7" name="Line 11"/>
        <xdr:cNvSpPr>
          <a:spLocks/>
        </xdr:cNvSpPr>
      </xdr:nvSpPr>
      <xdr:spPr>
        <a:xfrm>
          <a:off x="4067175" y="6153150"/>
          <a:ext cx="0" cy="371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200025</xdr:colOff>
      <xdr:row>39</xdr:row>
      <xdr:rowOff>152400</xdr:rowOff>
    </xdr:from>
    <xdr:to>
      <xdr:col>4</xdr:col>
      <xdr:colOff>1152525</xdr:colOff>
      <xdr:row>41</xdr:row>
      <xdr:rowOff>28575</xdr:rowOff>
    </xdr:to>
    <xdr:sp>
      <xdr:nvSpPr>
        <xdr:cNvPr id="8" name="AutoShape 12"/>
        <xdr:cNvSpPr>
          <a:spLocks/>
        </xdr:cNvSpPr>
      </xdr:nvSpPr>
      <xdr:spPr>
        <a:xfrm>
          <a:off x="3676650" y="6515100"/>
          <a:ext cx="952500" cy="20955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明朝"/>
              <a:ea typeface="ＭＳ Ｐ明朝"/>
              <a:cs typeface="ＭＳ Ｐ明朝"/>
            </a:rPr>
            <a:t> [K]</a:t>
          </a:r>
          <a:r>
            <a:rPr lang="en-US" cap="none" sz="1100" b="0" i="0" u="none" baseline="30000">
              <a:latin typeface="ＭＳ Ｐ明朝"/>
              <a:ea typeface="ＭＳ Ｐ明朝"/>
              <a:cs typeface="ＭＳ Ｐ明朝"/>
            </a:rPr>
            <a:t>-1</a:t>
          </a:r>
          <a:r>
            <a:rPr lang="en-US" cap="none" sz="1100" b="0" i="0" u="none" baseline="0">
              <a:latin typeface="ＭＳ Ｐ明朝"/>
              <a:ea typeface="ＭＳ Ｐ明朝"/>
              <a:cs typeface="ＭＳ Ｐ明朝"/>
            </a:rPr>
            <a:t>の作成</a:t>
          </a:r>
        </a:p>
      </xdr:txBody>
    </xdr:sp>
    <xdr:clientData/>
  </xdr:twoCellAnchor>
  <xdr:twoCellAnchor>
    <xdr:from>
      <xdr:col>4</xdr:col>
      <xdr:colOff>590550</xdr:colOff>
      <xdr:row>41</xdr:row>
      <xdr:rowOff>28575</xdr:rowOff>
    </xdr:from>
    <xdr:to>
      <xdr:col>4</xdr:col>
      <xdr:colOff>590550</xdr:colOff>
      <xdr:row>43</xdr:row>
      <xdr:rowOff>76200</xdr:rowOff>
    </xdr:to>
    <xdr:sp>
      <xdr:nvSpPr>
        <xdr:cNvPr id="9" name="Line 13"/>
        <xdr:cNvSpPr>
          <a:spLocks/>
        </xdr:cNvSpPr>
      </xdr:nvSpPr>
      <xdr:spPr>
        <a:xfrm>
          <a:off x="4067175" y="6724650"/>
          <a:ext cx="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352425</xdr:colOff>
      <xdr:row>47</xdr:row>
      <xdr:rowOff>47625</xdr:rowOff>
    </xdr:from>
    <xdr:to>
      <xdr:col>5</xdr:col>
      <xdr:colOff>257175</xdr:colOff>
      <xdr:row>48</xdr:row>
      <xdr:rowOff>95250</xdr:rowOff>
    </xdr:to>
    <xdr:sp>
      <xdr:nvSpPr>
        <xdr:cNvPr id="10" name="AutoShape 14"/>
        <xdr:cNvSpPr>
          <a:spLocks/>
        </xdr:cNvSpPr>
      </xdr:nvSpPr>
      <xdr:spPr>
        <a:xfrm>
          <a:off x="3143250" y="7772400"/>
          <a:ext cx="2133600" cy="219075"/>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明朝"/>
              <a:ea typeface="ＭＳ Ｐ明朝"/>
              <a:cs typeface="ＭＳ Ｐ明朝"/>
            </a:rPr>
            <a:t>　Jacobi法による固有値解析
</a:t>
          </a:r>
        </a:p>
      </xdr:txBody>
    </xdr:sp>
    <xdr:clientData/>
  </xdr:twoCellAnchor>
  <xdr:twoCellAnchor>
    <xdr:from>
      <xdr:col>4</xdr:col>
      <xdr:colOff>590550</xdr:colOff>
      <xdr:row>44</xdr:row>
      <xdr:rowOff>152400</xdr:rowOff>
    </xdr:from>
    <xdr:to>
      <xdr:col>4</xdr:col>
      <xdr:colOff>590550</xdr:colOff>
      <xdr:row>47</xdr:row>
      <xdr:rowOff>28575</xdr:rowOff>
    </xdr:to>
    <xdr:sp>
      <xdr:nvSpPr>
        <xdr:cNvPr id="11" name="Line 15"/>
        <xdr:cNvSpPr>
          <a:spLocks/>
        </xdr:cNvSpPr>
      </xdr:nvSpPr>
      <xdr:spPr>
        <a:xfrm>
          <a:off x="4067175" y="7362825"/>
          <a:ext cx="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123825</xdr:colOff>
      <xdr:row>58</xdr:row>
      <xdr:rowOff>38100</xdr:rowOff>
    </xdr:from>
    <xdr:to>
      <xdr:col>4</xdr:col>
      <xdr:colOff>1171575</xdr:colOff>
      <xdr:row>63</xdr:row>
      <xdr:rowOff>47625</xdr:rowOff>
    </xdr:to>
    <xdr:sp>
      <xdr:nvSpPr>
        <xdr:cNvPr id="12" name="AutoShape 16"/>
        <xdr:cNvSpPr>
          <a:spLocks/>
        </xdr:cNvSpPr>
      </xdr:nvSpPr>
      <xdr:spPr>
        <a:xfrm>
          <a:off x="3600450" y="9648825"/>
          <a:ext cx="1038225" cy="866775"/>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明朝"/>
              <a:ea typeface="ＭＳ Ｐ明朝"/>
              <a:cs typeface="ＭＳ Ｐ明朝"/>
            </a:rPr>
            <a:t> ・固有値
 ・固有ベクトル
 ・モード図　　　　　
 ・</a:t>
          </a:r>
          <a:r>
            <a:rPr lang="en-US" cap="none" sz="1100" b="1" i="0" u="none" baseline="0">
              <a:latin typeface="ＭＳ Ｐ明朝"/>
              <a:ea typeface="ＭＳ Ｐ明朝"/>
              <a:cs typeface="ＭＳ Ｐ明朝"/>
            </a:rPr>
            <a:t>Rt,Ai他</a:t>
          </a:r>
          <a:r>
            <a:rPr lang="en-US" cap="none" sz="1100" b="0" i="0" u="none" baseline="0">
              <a:latin typeface="ＭＳ Ｐ明朝"/>
              <a:ea typeface="ＭＳ Ｐ明朝"/>
              <a:cs typeface="ＭＳ Ｐ明朝"/>
            </a:rPr>
            <a:t> 
　の出力</a:t>
          </a:r>
        </a:p>
      </xdr:txBody>
    </xdr:sp>
    <xdr:clientData/>
  </xdr:twoCellAnchor>
  <xdr:twoCellAnchor>
    <xdr:from>
      <xdr:col>4</xdr:col>
      <xdr:colOff>590550</xdr:colOff>
      <xdr:row>48</xdr:row>
      <xdr:rowOff>104775</xdr:rowOff>
    </xdr:from>
    <xdr:to>
      <xdr:col>4</xdr:col>
      <xdr:colOff>590550</xdr:colOff>
      <xdr:row>50</xdr:row>
      <xdr:rowOff>152400</xdr:rowOff>
    </xdr:to>
    <xdr:sp>
      <xdr:nvSpPr>
        <xdr:cNvPr id="13" name="Line 17"/>
        <xdr:cNvSpPr>
          <a:spLocks/>
        </xdr:cNvSpPr>
      </xdr:nvSpPr>
      <xdr:spPr>
        <a:xfrm>
          <a:off x="4067175" y="8001000"/>
          <a:ext cx="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609600</xdr:colOff>
      <xdr:row>50</xdr:row>
      <xdr:rowOff>161925</xdr:rowOff>
    </xdr:from>
    <xdr:to>
      <xdr:col>4</xdr:col>
      <xdr:colOff>1428750</xdr:colOff>
      <xdr:row>52</xdr:row>
      <xdr:rowOff>47625</xdr:rowOff>
    </xdr:to>
    <xdr:sp>
      <xdr:nvSpPr>
        <xdr:cNvPr id="14" name="AutoShape 18"/>
        <xdr:cNvSpPr>
          <a:spLocks/>
        </xdr:cNvSpPr>
      </xdr:nvSpPr>
      <xdr:spPr>
        <a:xfrm>
          <a:off x="3400425" y="8401050"/>
          <a:ext cx="1504950" cy="22860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明朝"/>
              <a:ea typeface="ＭＳ Ｐ明朝"/>
              <a:cs typeface="ＭＳ Ｐ明朝"/>
            </a:rPr>
            <a:t>　刺激関数の計算</a:t>
          </a:r>
        </a:p>
      </xdr:txBody>
    </xdr:sp>
    <xdr:clientData/>
  </xdr:twoCellAnchor>
  <xdr:twoCellAnchor>
    <xdr:from>
      <xdr:col>4</xdr:col>
      <xdr:colOff>590550</xdr:colOff>
      <xdr:row>52</xdr:row>
      <xdr:rowOff>47625</xdr:rowOff>
    </xdr:from>
    <xdr:to>
      <xdr:col>4</xdr:col>
      <xdr:colOff>590550</xdr:colOff>
      <xdr:row>54</xdr:row>
      <xdr:rowOff>95250</xdr:rowOff>
    </xdr:to>
    <xdr:sp>
      <xdr:nvSpPr>
        <xdr:cNvPr id="15" name="Line 19"/>
        <xdr:cNvSpPr>
          <a:spLocks/>
        </xdr:cNvSpPr>
      </xdr:nvSpPr>
      <xdr:spPr>
        <a:xfrm>
          <a:off x="4067175" y="8629650"/>
          <a:ext cx="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3</xdr:col>
      <xdr:colOff>647700</xdr:colOff>
      <xdr:row>54</xdr:row>
      <xdr:rowOff>104775</xdr:rowOff>
    </xdr:from>
    <xdr:to>
      <xdr:col>4</xdr:col>
      <xdr:colOff>1409700</xdr:colOff>
      <xdr:row>55</xdr:row>
      <xdr:rowOff>161925</xdr:rowOff>
    </xdr:to>
    <xdr:sp>
      <xdr:nvSpPr>
        <xdr:cNvPr id="16" name="AutoShape 20"/>
        <xdr:cNvSpPr>
          <a:spLocks/>
        </xdr:cNvSpPr>
      </xdr:nvSpPr>
      <xdr:spPr>
        <a:xfrm>
          <a:off x="3438525" y="9029700"/>
          <a:ext cx="1447800" cy="22860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明朝"/>
              <a:ea typeface="ＭＳ Ｐ明朝"/>
              <a:cs typeface="ＭＳ Ｐ明朝"/>
            </a:rPr>
            <a:t>　解析結果のソート</a:t>
          </a:r>
        </a:p>
      </xdr:txBody>
    </xdr:sp>
    <xdr:clientData/>
  </xdr:twoCellAnchor>
  <xdr:twoCellAnchor>
    <xdr:from>
      <xdr:col>4</xdr:col>
      <xdr:colOff>590550</xdr:colOff>
      <xdr:row>55</xdr:row>
      <xdr:rowOff>161925</xdr:rowOff>
    </xdr:from>
    <xdr:to>
      <xdr:col>4</xdr:col>
      <xdr:colOff>590550</xdr:colOff>
      <xdr:row>58</xdr:row>
      <xdr:rowOff>38100</xdr:rowOff>
    </xdr:to>
    <xdr:sp>
      <xdr:nvSpPr>
        <xdr:cNvPr id="17" name="Line 21"/>
        <xdr:cNvSpPr>
          <a:spLocks/>
        </xdr:cNvSpPr>
      </xdr:nvSpPr>
      <xdr:spPr>
        <a:xfrm>
          <a:off x="4067175" y="9258300"/>
          <a:ext cx="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352425</xdr:colOff>
      <xdr:row>65</xdr:row>
      <xdr:rowOff>66675</xdr:rowOff>
    </xdr:from>
    <xdr:to>
      <xdr:col>4</xdr:col>
      <xdr:colOff>857250</xdr:colOff>
      <xdr:row>66</xdr:row>
      <xdr:rowOff>133350</xdr:rowOff>
    </xdr:to>
    <xdr:sp>
      <xdr:nvSpPr>
        <xdr:cNvPr id="18" name="AutoShape 23"/>
        <xdr:cNvSpPr>
          <a:spLocks/>
        </xdr:cNvSpPr>
      </xdr:nvSpPr>
      <xdr:spPr>
        <a:xfrm>
          <a:off x="3829050" y="10877550"/>
          <a:ext cx="504825" cy="238125"/>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明朝"/>
              <a:ea typeface="ＭＳ Ｐ明朝"/>
              <a:cs typeface="ＭＳ Ｐ明朝"/>
            </a:rPr>
            <a:t>  End</a:t>
          </a:r>
        </a:p>
      </xdr:txBody>
    </xdr:sp>
    <xdr:clientData/>
  </xdr:twoCellAnchor>
  <xdr:twoCellAnchor>
    <xdr:from>
      <xdr:col>4</xdr:col>
      <xdr:colOff>590550</xdr:colOff>
      <xdr:row>63</xdr:row>
      <xdr:rowOff>19050</xdr:rowOff>
    </xdr:from>
    <xdr:to>
      <xdr:col>4</xdr:col>
      <xdr:colOff>590550</xdr:colOff>
      <xdr:row>65</xdr:row>
      <xdr:rowOff>66675</xdr:rowOff>
    </xdr:to>
    <xdr:sp>
      <xdr:nvSpPr>
        <xdr:cNvPr id="19" name="Line 25"/>
        <xdr:cNvSpPr>
          <a:spLocks/>
        </xdr:cNvSpPr>
      </xdr:nvSpPr>
      <xdr:spPr>
        <a:xfrm>
          <a:off x="4067175" y="10487025"/>
          <a:ext cx="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laza15.mbn.or.jp/~struct_factory/" TargetMode="External" /><Relationship Id="rId2" Type="http://schemas.openxmlformats.org/officeDocument/2006/relationships/hyperlink" Target="http://wwww60.tcup.com/6039/kiyoyama1193.html"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structural_design_factory@hotmail.com" TargetMode="Externa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X1000"/>
  <sheetViews>
    <sheetView tabSelected="1" zoomScale="80" zoomScaleNormal="80" workbookViewId="0" topLeftCell="A1">
      <selection activeCell="B2" sqref="B2"/>
    </sheetView>
  </sheetViews>
  <sheetFormatPr defaultColWidth="9.00390625" defaultRowHeight="13.5"/>
  <cols>
    <col min="1" max="2" width="9.00390625" style="24" customWidth="1"/>
    <col min="3" max="3" width="10.625" style="24" customWidth="1"/>
    <col min="4" max="4" width="9.00390625" style="26" customWidth="1"/>
    <col min="5" max="5" width="12.125" style="26" bestFit="1" customWidth="1"/>
    <col min="6" max="6" width="11.50390625" style="25" bestFit="1" customWidth="1"/>
    <col min="7" max="7" width="12.125" style="26" customWidth="1"/>
    <col min="8" max="8" width="10.25390625" style="25" bestFit="1" customWidth="1"/>
    <col min="9" max="9" width="10.125" style="25" bestFit="1" customWidth="1"/>
    <col min="10" max="19" width="9.00390625" style="25" customWidth="1"/>
    <col min="20" max="20" width="12.50390625" style="25" customWidth="1"/>
    <col min="21" max="21" width="12.625" style="25" customWidth="1"/>
    <col min="22" max="22" width="13.875" style="25" customWidth="1"/>
    <col min="23" max="23" width="14.375" style="25" customWidth="1"/>
    <col min="24" max="16384" width="9.00390625" style="25" customWidth="1"/>
  </cols>
  <sheetData>
    <row r="1" spans="1:9" ht="17.25">
      <c r="A1" s="23" t="s">
        <v>93</v>
      </c>
      <c r="I1" s="49"/>
    </row>
    <row r="2" spans="1:10" ht="14.25">
      <c r="A2" s="32" t="s">
        <v>54</v>
      </c>
      <c r="B2" s="33">
        <v>3</v>
      </c>
      <c r="D2" s="32" t="s">
        <v>55</v>
      </c>
      <c r="E2" s="60">
        <v>3</v>
      </c>
      <c r="F2" s="51"/>
      <c r="H2" s="59" t="s">
        <v>92</v>
      </c>
      <c r="I2" s="33">
        <v>0.6</v>
      </c>
      <c r="J2" s="25" t="s">
        <v>91</v>
      </c>
    </row>
    <row r="3" spans="2:18" ht="14.25">
      <c r="B3" s="68" t="s">
        <v>56</v>
      </c>
      <c r="C3" s="68"/>
      <c r="E3" s="68" t="s">
        <v>95</v>
      </c>
      <c r="F3" s="69"/>
      <c r="G3" s="69"/>
      <c r="H3" s="27"/>
      <c r="I3" s="70" t="s">
        <v>7</v>
      </c>
      <c r="J3" s="71"/>
      <c r="K3" s="71"/>
      <c r="N3" s="70" t="s">
        <v>103</v>
      </c>
      <c r="O3" s="70"/>
      <c r="P3" s="70"/>
      <c r="Q3" s="70"/>
      <c r="R3" s="70"/>
    </row>
    <row r="4" spans="1:18" ht="12.75">
      <c r="A4" s="24" t="s">
        <v>1</v>
      </c>
      <c r="B4" s="24" t="s">
        <v>65</v>
      </c>
      <c r="C4" s="24" t="s">
        <v>2</v>
      </c>
      <c r="D4" s="24" t="s">
        <v>6</v>
      </c>
      <c r="E4" s="44" t="s">
        <v>41</v>
      </c>
      <c r="F4" s="24" t="s">
        <v>3</v>
      </c>
      <c r="G4" s="26" t="s">
        <v>104</v>
      </c>
      <c r="L4" s="28"/>
      <c r="M4" s="24"/>
      <c r="N4" s="53" t="s">
        <v>87</v>
      </c>
      <c r="O4" s="9" t="s">
        <v>96</v>
      </c>
      <c r="P4" s="53" t="s">
        <v>88</v>
      </c>
      <c r="Q4" s="53" t="s">
        <v>89</v>
      </c>
      <c r="R4" s="54" t="s">
        <v>90</v>
      </c>
    </row>
    <row r="5" spans="2:23" ht="15">
      <c r="B5" s="42" t="s">
        <v>13</v>
      </c>
      <c r="C5" s="42" t="s">
        <v>64</v>
      </c>
      <c r="D5" s="24" t="s">
        <v>9</v>
      </c>
      <c r="E5" s="24" t="s">
        <v>10</v>
      </c>
      <c r="F5" s="24" t="s">
        <v>11</v>
      </c>
      <c r="G5" s="56" t="s">
        <v>94</v>
      </c>
      <c r="L5" s="28"/>
      <c r="M5" s="24"/>
      <c r="N5" s="24"/>
      <c r="O5" s="58" t="s">
        <v>97</v>
      </c>
      <c r="P5" s="24" t="s">
        <v>13</v>
      </c>
      <c r="Q5" s="26"/>
      <c r="R5" s="26"/>
      <c r="S5" s="26"/>
      <c r="T5" s="26"/>
      <c r="U5" s="26"/>
      <c r="V5" s="26"/>
      <c r="W5" s="26"/>
    </row>
    <row r="6" spans="1:24" ht="12.75">
      <c r="A6" s="24">
        <f>IF(B2="","",B2)</f>
        <v>3</v>
      </c>
      <c r="B6" s="41">
        <v>100</v>
      </c>
      <c r="C6" s="41">
        <v>65.8</v>
      </c>
      <c r="D6" s="57">
        <v>1</v>
      </c>
      <c r="E6" s="61">
        <v>12.788240389491676</v>
      </c>
      <c r="F6" s="61">
        <v>0.49132482723448023</v>
      </c>
      <c r="G6" s="62">
        <v>1</v>
      </c>
      <c r="L6" s="27"/>
      <c r="M6" s="24"/>
      <c r="N6" s="24">
        <v>3</v>
      </c>
      <c r="O6" s="66">
        <v>100</v>
      </c>
      <c r="P6" s="67">
        <v>129.04636114449886</v>
      </c>
      <c r="Q6" s="61">
        <v>1.2904636114449886</v>
      </c>
      <c r="R6" s="61">
        <v>1.4767320156097412</v>
      </c>
      <c r="S6" s="26"/>
      <c r="T6" s="45"/>
      <c r="U6" s="45"/>
      <c r="V6" s="45"/>
      <c r="W6" s="45"/>
      <c r="X6" s="47"/>
    </row>
    <row r="7" spans="1:24" ht="12.75">
      <c r="A7" s="24">
        <f aca="true" t="shared" si="0" ref="A7:A71">IF(A6="","",IF(A6-1&gt;0,A6-1,""))</f>
        <v>2</v>
      </c>
      <c r="B7" s="41">
        <v>100</v>
      </c>
      <c r="C7" s="41">
        <v>71.6</v>
      </c>
      <c r="D7" s="24">
        <v>2</v>
      </c>
      <c r="E7" s="61">
        <v>34.38358576988544</v>
      </c>
      <c r="F7" s="61">
        <v>0.18273777616013123</v>
      </c>
      <c r="G7" s="62">
        <v>1</v>
      </c>
      <c r="L7" s="27"/>
      <c r="M7" s="24"/>
      <c r="N7" s="24">
        <v>2</v>
      </c>
      <c r="O7" s="66">
        <v>200</v>
      </c>
      <c r="P7" s="66">
        <v>218.2538147081423</v>
      </c>
      <c r="Q7" s="61">
        <v>1.0912690735407116</v>
      </c>
      <c r="R7" s="61">
        <v>1.248785376548767</v>
      </c>
      <c r="S7" s="26"/>
      <c r="T7" s="45"/>
      <c r="U7" s="45"/>
      <c r="V7" s="45"/>
      <c r="W7" s="45"/>
      <c r="X7" s="47"/>
    </row>
    <row r="8" spans="1:24" s="28" customFormat="1" ht="12.75">
      <c r="A8" s="24">
        <f t="shared" si="0"/>
        <v>1</v>
      </c>
      <c r="B8" s="41">
        <v>100</v>
      </c>
      <c r="C8" s="41">
        <v>102.4</v>
      </c>
      <c r="D8" s="24">
        <v>3</v>
      </c>
      <c r="E8" s="61">
        <v>48.51080619146113</v>
      </c>
      <c r="F8" s="61">
        <v>0.12952124471404816</v>
      </c>
      <c r="G8" s="62">
        <v>1</v>
      </c>
      <c r="H8" s="25"/>
      <c r="L8" s="27"/>
      <c r="M8" s="24"/>
      <c r="N8" s="24">
        <v>1</v>
      </c>
      <c r="O8" s="66">
        <v>300</v>
      </c>
      <c r="P8" s="67">
        <v>262.1593258236279</v>
      </c>
      <c r="Q8" s="62">
        <v>0.873864419412093</v>
      </c>
      <c r="R8" s="62">
        <v>1</v>
      </c>
      <c r="S8" s="26"/>
      <c r="T8" s="46"/>
      <c r="U8" s="45"/>
      <c r="V8" s="46"/>
      <c r="W8" s="45"/>
      <c r="X8" s="47"/>
    </row>
    <row r="9" spans="1:24" ht="12.75">
      <c r="A9" s="24">
        <f t="shared" si="0"/>
      </c>
      <c r="B9" s="41">
        <v>240</v>
      </c>
      <c r="C9" s="41">
        <v>209.3</v>
      </c>
      <c r="D9" s="24"/>
      <c r="E9" s="61"/>
      <c r="F9" s="61"/>
      <c r="G9" s="62"/>
      <c r="L9" s="27"/>
      <c r="M9" s="27"/>
      <c r="N9" s="24"/>
      <c r="O9" s="66"/>
      <c r="P9" s="67"/>
      <c r="Q9" s="61"/>
      <c r="R9" s="61"/>
      <c r="S9" s="26"/>
      <c r="T9" s="45"/>
      <c r="U9" s="45"/>
      <c r="V9" s="45"/>
      <c r="W9" s="45"/>
      <c r="X9" s="47"/>
    </row>
    <row r="10" spans="1:24" ht="12.75">
      <c r="A10" s="24">
        <f t="shared" si="0"/>
      </c>
      <c r="B10" s="41">
        <v>245</v>
      </c>
      <c r="C10" s="41">
        <v>209.3</v>
      </c>
      <c r="D10" s="24"/>
      <c r="E10" s="61"/>
      <c r="F10" s="61"/>
      <c r="G10" s="62"/>
      <c r="L10" s="27"/>
      <c r="M10" s="27"/>
      <c r="N10" s="24"/>
      <c r="O10" s="66"/>
      <c r="P10" s="67"/>
      <c r="Q10" s="61"/>
      <c r="R10" s="61"/>
      <c r="S10" s="26"/>
      <c r="T10" s="45"/>
      <c r="U10" s="45"/>
      <c r="V10" s="45"/>
      <c r="W10" s="45"/>
      <c r="X10" s="47"/>
    </row>
    <row r="11" spans="1:24" ht="12.75">
      <c r="A11" s="24">
        <f t="shared" si="0"/>
      </c>
      <c r="B11" s="41">
        <v>245</v>
      </c>
      <c r="C11" s="41">
        <v>212</v>
      </c>
      <c r="D11" s="24"/>
      <c r="E11" s="61"/>
      <c r="F11" s="61"/>
      <c r="G11" s="61"/>
      <c r="L11" s="27"/>
      <c r="M11" s="27"/>
      <c r="N11" s="24"/>
      <c r="O11" s="66"/>
      <c r="P11" s="67"/>
      <c r="Q11" s="61"/>
      <c r="R11" s="61"/>
      <c r="S11" s="26"/>
      <c r="T11" s="45"/>
      <c r="U11" s="45"/>
      <c r="V11" s="45"/>
      <c r="W11" s="45"/>
      <c r="X11" s="47"/>
    </row>
    <row r="12" spans="1:24" ht="12.75">
      <c r="A12" s="24">
        <f t="shared" si="0"/>
      </c>
      <c r="B12" s="41">
        <v>245</v>
      </c>
      <c r="C12" s="41">
        <v>278</v>
      </c>
      <c r="D12" s="24"/>
      <c r="E12" s="61"/>
      <c r="F12" s="61"/>
      <c r="G12" s="61"/>
      <c r="L12" s="29"/>
      <c r="M12" s="29"/>
      <c r="N12" s="26"/>
      <c r="O12" s="67"/>
      <c r="P12" s="67"/>
      <c r="Q12" s="61"/>
      <c r="R12" s="61"/>
      <c r="S12" s="26"/>
      <c r="T12" s="45"/>
      <c r="U12" s="45"/>
      <c r="V12" s="45"/>
      <c r="W12" s="45"/>
      <c r="X12" s="47"/>
    </row>
    <row r="13" spans="1:24" ht="12.75">
      <c r="A13" s="24">
        <f t="shared" si="0"/>
      </c>
      <c r="B13" s="41">
        <v>250</v>
      </c>
      <c r="C13" s="41">
        <v>278</v>
      </c>
      <c r="D13" s="24"/>
      <c r="E13" s="61"/>
      <c r="F13" s="61"/>
      <c r="G13" s="61"/>
      <c r="L13" s="29"/>
      <c r="M13" s="29"/>
      <c r="N13" s="26"/>
      <c r="O13" s="67"/>
      <c r="P13" s="67"/>
      <c r="Q13" s="61"/>
      <c r="R13" s="61"/>
      <c r="S13" s="26"/>
      <c r="T13" s="45"/>
      <c r="U13" s="45"/>
      <c r="V13" s="45"/>
      <c r="W13" s="45"/>
      <c r="X13" s="47"/>
    </row>
    <row r="14" spans="1:24" ht="12.75">
      <c r="A14" s="24">
        <f t="shared" si="0"/>
      </c>
      <c r="B14" s="41">
        <v>255</v>
      </c>
      <c r="C14" s="41">
        <v>278</v>
      </c>
      <c r="D14" s="24"/>
      <c r="E14" s="61"/>
      <c r="F14" s="61"/>
      <c r="G14" s="61"/>
      <c r="L14" s="29"/>
      <c r="M14" s="29"/>
      <c r="N14" s="26"/>
      <c r="O14" s="67"/>
      <c r="P14" s="67"/>
      <c r="Q14" s="61"/>
      <c r="R14" s="61"/>
      <c r="S14" s="26"/>
      <c r="T14" s="45"/>
      <c r="U14" s="45"/>
      <c r="V14" s="45"/>
      <c r="W14" s="45"/>
      <c r="X14" s="47"/>
    </row>
    <row r="15" spans="1:20" ht="12.75">
      <c r="A15" s="24">
        <f t="shared" si="0"/>
      </c>
      <c r="B15" s="41">
        <v>255</v>
      </c>
      <c r="C15" s="41">
        <v>312.2</v>
      </c>
      <c r="D15" s="24"/>
      <c r="E15" s="61"/>
      <c r="F15" s="61"/>
      <c r="G15" s="61"/>
      <c r="L15" s="29"/>
      <c r="M15" s="29"/>
      <c r="N15" s="26"/>
      <c r="O15" s="67"/>
      <c r="P15" s="67"/>
      <c r="Q15" s="61"/>
      <c r="R15" s="61"/>
      <c r="S15" s="26"/>
      <c r="T15" s="26"/>
    </row>
    <row r="16" spans="1:20" ht="12.75">
      <c r="A16" s="24">
        <f t="shared" si="0"/>
      </c>
      <c r="B16" s="41">
        <v>260</v>
      </c>
      <c r="C16" s="41">
        <v>312.2</v>
      </c>
      <c r="D16" s="24"/>
      <c r="E16" s="61"/>
      <c r="F16" s="61"/>
      <c r="G16" s="61"/>
      <c r="L16" s="29"/>
      <c r="M16" s="29"/>
      <c r="N16" s="26"/>
      <c r="O16" s="67"/>
      <c r="P16" s="67"/>
      <c r="Q16" s="61"/>
      <c r="R16" s="61"/>
      <c r="S16" s="26"/>
      <c r="T16" s="26"/>
    </row>
    <row r="17" spans="1:20" ht="12.75">
      <c r="A17" s="24">
        <f t="shared" si="0"/>
      </c>
      <c r="B17" s="41">
        <v>260</v>
      </c>
      <c r="C17" s="41">
        <v>312.2</v>
      </c>
      <c r="D17" s="24"/>
      <c r="E17" s="61"/>
      <c r="F17" s="61"/>
      <c r="G17" s="61"/>
      <c r="L17" s="29"/>
      <c r="M17" s="29"/>
      <c r="N17" s="26"/>
      <c r="O17" s="67"/>
      <c r="P17" s="67"/>
      <c r="Q17" s="61"/>
      <c r="R17" s="61"/>
      <c r="S17" s="26"/>
      <c r="T17" s="26"/>
    </row>
    <row r="18" spans="1:20" ht="12.75">
      <c r="A18" s="24">
        <f t="shared" si="0"/>
      </c>
      <c r="B18" s="41">
        <v>260</v>
      </c>
      <c r="C18" s="41">
        <v>426.5</v>
      </c>
      <c r="D18" s="24"/>
      <c r="E18" s="61"/>
      <c r="F18" s="61"/>
      <c r="G18" s="61"/>
      <c r="L18" s="29"/>
      <c r="M18" s="29"/>
      <c r="N18" s="26"/>
      <c r="O18" s="67"/>
      <c r="P18" s="67"/>
      <c r="Q18" s="61"/>
      <c r="R18" s="61"/>
      <c r="S18" s="26"/>
      <c r="T18" s="26"/>
    </row>
    <row r="19" spans="1:20" ht="12.75">
      <c r="A19" s="24">
        <f t="shared" si="0"/>
      </c>
      <c r="B19" s="41">
        <v>265</v>
      </c>
      <c r="C19" s="41">
        <v>426.5</v>
      </c>
      <c r="D19" s="24"/>
      <c r="E19" s="61"/>
      <c r="F19" s="61"/>
      <c r="G19" s="61"/>
      <c r="L19" s="29"/>
      <c r="M19" s="29"/>
      <c r="N19" s="26"/>
      <c r="O19" s="67"/>
      <c r="P19" s="67"/>
      <c r="Q19" s="61"/>
      <c r="R19" s="61"/>
      <c r="S19" s="26"/>
      <c r="T19" s="26"/>
    </row>
    <row r="20" spans="1:20" ht="12.75">
      <c r="A20" s="24">
        <f t="shared" si="0"/>
      </c>
      <c r="B20" s="41">
        <v>265</v>
      </c>
      <c r="C20" s="41">
        <v>456.8</v>
      </c>
      <c r="D20" s="24"/>
      <c r="E20" s="61"/>
      <c r="F20" s="61"/>
      <c r="G20" s="61"/>
      <c r="L20" s="29"/>
      <c r="M20" s="29"/>
      <c r="N20" s="26"/>
      <c r="O20" s="67"/>
      <c r="P20" s="67"/>
      <c r="Q20" s="61"/>
      <c r="R20" s="61"/>
      <c r="S20" s="26"/>
      <c r="T20" s="26"/>
    </row>
    <row r="21" spans="1:20" ht="12.75">
      <c r="A21" s="24">
        <f t="shared" si="0"/>
      </c>
      <c r="B21" s="41">
        <v>450</v>
      </c>
      <c r="C21" s="41">
        <v>500</v>
      </c>
      <c r="D21" s="24"/>
      <c r="E21" s="61"/>
      <c r="F21" s="61"/>
      <c r="G21" s="61"/>
      <c r="L21" s="29"/>
      <c r="M21" s="29"/>
      <c r="N21" s="26"/>
      <c r="O21" s="67"/>
      <c r="P21" s="67"/>
      <c r="Q21" s="61"/>
      <c r="R21" s="61"/>
      <c r="S21" s="26"/>
      <c r="T21" s="26"/>
    </row>
    <row r="22" spans="1:20" ht="12.75">
      <c r="A22" s="24">
        <f t="shared" si="0"/>
      </c>
      <c r="B22" s="41">
        <v>450</v>
      </c>
      <c r="C22" s="41">
        <v>500</v>
      </c>
      <c r="D22" s="24"/>
      <c r="E22" s="61"/>
      <c r="F22" s="61"/>
      <c r="G22" s="61"/>
      <c r="L22" s="29"/>
      <c r="M22" s="29"/>
      <c r="N22" s="26"/>
      <c r="O22" s="67"/>
      <c r="P22" s="67"/>
      <c r="Q22" s="61"/>
      <c r="R22" s="61"/>
      <c r="S22" s="26"/>
      <c r="T22" s="26"/>
    </row>
    <row r="23" spans="1:20" ht="12.75">
      <c r="A23" s="24">
        <f t="shared" si="0"/>
      </c>
      <c r="B23" s="41">
        <v>450</v>
      </c>
      <c r="C23" s="41">
        <v>500</v>
      </c>
      <c r="D23" s="24"/>
      <c r="E23" s="61"/>
      <c r="F23" s="61"/>
      <c r="G23" s="61"/>
      <c r="L23" s="29"/>
      <c r="M23" s="29"/>
      <c r="N23" s="26"/>
      <c r="O23" s="67"/>
      <c r="P23" s="67"/>
      <c r="Q23" s="61"/>
      <c r="R23" s="61"/>
      <c r="S23" s="26"/>
      <c r="T23" s="26"/>
    </row>
    <row r="24" spans="1:18" ht="12.75">
      <c r="A24" s="24">
        <f t="shared" si="0"/>
      </c>
      <c r="B24" s="41">
        <v>450</v>
      </c>
      <c r="C24" s="41">
        <v>500</v>
      </c>
      <c r="D24" s="24"/>
      <c r="E24" s="61"/>
      <c r="F24" s="61"/>
      <c r="G24" s="61"/>
      <c r="L24" s="29"/>
      <c r="M24" s="29"/>
      <c r="N24" s="26"/>
      <c r="O24" s="67"/>
      <c r="P24" s="67"/>
      <c r="Q24" s="61"/>
      <c r="R24" s="61"/>
    </row>
    <row r="25" spans="1:18" ht="12.75">
      <c r="A25" s="24">
        <f t="shared" si="0"/>
      </c>
      <c r="B25" s="41">
        <v>450</v>
      </c>
      <c r="C25" s="41">
        <v>500</v>
      </c>
      <c r="D25" s="24"/>
      <c r="E25" s="61"/>
      <c r="F25" s="61"/>
      <c r="G25" s="61"/>
      <c r="L25" s="29"/>
      <c r="M25" s="29"/>
      <c r="N25" s="26"/>
      <c r="O25" s="67"/>
      <c r="P25" s="67"/>
      <c r="Q25" s="61"/>
      <c r="R25" s="61"/>
    </row>
    <row r="26" spans="1:18" ht="12.75">
      <c r="A26" s="24">
        <f t="shared" si="0"/>
      </c>
      <c r="B26" s="41">
        <v>500</v>
      </c>
      <c r="C26" s="41">
        <v>500</v>
      </c>
      <c r="D26" s="24"/>
      <c r="E26" s="61"/>
      <c r="F26" s="61"/>
      <c r="G26" s="61"/>
      <c r="L26" s="29"/>
      <c r="M26" s="29"/>
      <c r="N26" s="26"/>
      <c r="O26" s="67"/>
      <c r="P26" s="67"/>
      <c r="Q26" s="61"/>
      <c r="R26" s="61"/>
    </row>
    <row r="27" spans="1:18" ht="12.75">
      <c r="A27" s="24">
        <f t="shared" si="0"/>
      </c>
      <c r="B27" s="41">
        <v>500</v>
      </c>
      <c r="C27" s="41">
        <v>500</v>
      </c>
      <c r="D27" s="24"/>
      <c r="E27" s="61"/>
      <c r="F27" s="61"/>
      <c r="G27" s="61"/>
      <c r="L27" s="29"/>
      <c r="M27" s="29"/>
      <c r="N27" s="26"/>
      <c r="O27" s="67"/>
      <c r="P27" s="67"/>
      <c r="Q27" s="61"/>
      <c r="R27" s="61"/>
    </row>
    <row r="28" spans="1:18" ht="12.75">
      <c r="A28" s="24">
        <f t="shared" si="0"/>
      </c>
      <c r="B28" s="41">
        <v>500</v>
      </c>
      <c r="C28" s="41">
        <v>500</v>
      </c>
      <c r="D28" s="24"/>
      <c r="E28" s="61"/>
      <c r="F28" s="61"/>
      <c r="G28" s="61"/>
      <c r="L28" s="29"/>
      <c r="M28" s="29"/>
      <c r="N28" s="26"/>
      <c r="O28" s="67"/>
      <c r="P28" s="67"/>
      <c r="Q28" s="61"/>
      <c r="R28" s="61"/>
    </row>
    <row r="29" spans="1:18" ht="12.75">
      <c r="A29" s="24">
        <f t="shared" si="0"/>
      </c>
      <c r="B29" s="41">
        <v>500</v>
      </c>
      <c r="C29" s="41">
        <v>500</v>
      </c>
      <c r="D29" s="24"/>
      <c r="E29" s="61"/>
      <c r="F29" s="61"/>
      <c r="G29" s="61"/>
      <c r="I29" s="29"/>
      <c r="J29" s="29"/>
      <c r="K29" s="29"/>
      <c r="L29" s="29"/>
      <c r="M29" s="29"/>
      <c r="N29" s="26"/>
      <c r="O29" s="67"/>
      <c r="P29" s="67"/>
      <c r="Q29" s="61"/>
      <c r="R29" s="61"/>
    </row>
    <row r="30" spans="1:18" ht="12.75">
      <c r="A30" s="24">
        <f t="shared" si="0"/>
      </c>
      <c r="B30" s="41">
        <v>500</v>
      </c>
      <c r="C30" s="41">
        <v>500</v>
      </c>
      <c r="D30" s="24"/>
      <c r="E30" s="61"/>
      <c r="F30" s="61"/>
      <c r="G30" s="61"/>
      <c r="I30" s="29"/>
      <c r="J30" s="29"/>
      <c r="K30" s="29"/>
      <c r="L30" s="29"/>
      <c r="M30" s="29"/>
      <c r="N30" s="26"/>
      <c r="O30" s="67"/>
      <c r="P30" s="67"/>
      <c r="Q30" s="61"/>
      <c r="R30" s="61"/>
    </row>
    <row r="31" spans="1:18" ht="12.75">
      <c r="A31" s="24">
        <f t="shared" si="0"/>
      </c>
      <c r="B31" s="41">
        <v>500</v>
      </c>
      <c r="C31" s="41">
        <v>500</v>
      </c>
      <c r="D31" s="24"/>
      <c r="E31" s="61"/>
      <c r="F31" s="61"/>
      <c r="G31" s="61"/>
      <c r="H31" s="34"/>
      <c r="I31" s="29"/>
      <c r="J31" s="29"/>
      <c r="K31" s="29"/>
      <c r="L31" s="29"/>
      <c r="M31" s="29"/>
      <c r="N31" s="26"/>
      <c r="O31" s="67"/>
      <c r="P31" s="67"/>
      <c r="Q31" s="61"/>
      <c r="R31" s="61"/>
    </row>
    <row r="32" spans="1:18" ht="12.75">
      <c r="A32" s="24">
        <f t="shared" si="0"/>
      </c>
      <c r="B32" s="41">
        <v>500</v>
      </c>
      <c r="C32" s="41">
        <v>500</v>
      </c>
      <c r="D32" s="24"/>
      <c r="E32" s="63"/>
      <c r="F32" s="61"/>
      <c r="G32" s="63"/>
      <c r="H32" s="30"/>
      <c r="N32" s="26"/>
      <c r="O32" s="67"/>
      <c r="P32" s="67"/>
      <c r="Q32" s="61"/>
      <c r="R32" s="61"/>
    </row>
    <row r="33" spans="1:18" ht="12.75">
      <c r="A33" s="24">
        <f t="shared" si="0"/>
      </c>
      <c r="B33" s="41">
        <v>500</v>
      </c>
      <c r="C33" s="41">
        <v>500</v>
      </c>
      <c r="D33" s="24"/>
      <c r="E33" s="61"/>
      <c r="F33" s="61"/>
      <c r="G33" s="61"/>
      <c r="H33" s="30"/>
      <c r="N33" s="26"/>
      <c r="O33" s="67"/>
      <c r="P33" s="67"/>
      <c r="Q33" s="61"/>
      <c r="R33" s="61"/>
    </row>
    <row r="34" spans="1:18" ht="12.75">
      <c r="A34" s="24">
        <f t="shared" si="0"/>
      </c>
      <c r="B34" s="41">
        <v>500</v>
      </c>
      <c r="C34" s="41">
        <v>500</v>
      </c>
      <c r="D34" s="24"/>
      <c r="E34" s="64"/>
      <c r="F34" s="65"/>
      <c r="G34" s="61"/>
      <c r="H34" s="30"/>
      <c r="N34" s="26"/>
      <c r="O34" s="67"/>
      <c r="P34" s="67"/>
      <c r="Q34" s="61"/>
      <c r="R34" s="61"/>
    </row>
    <row r="35" spans="1:18" ht="12.75">
      <c r="A35" s="24">
        <f t="shared" si="0"/>
      </c>
      <c r="B35" s="41">
        <v>500</v>
      </c>
      <c r="C35" s="41">
        <v>500</v>
      </c>
      <c r="D35" s="24"/>
      <c r="E35" s="64"/>
      <c r="F35" s="65"/>
      <c r="G35" s="61"/>
      <c r="H35" s="30"/>
      <c r="N35" s="26"/>
      <c r="O35" s="67"/>
      <c r="P35" s="67"/>
      <c r="Q35" s="61"/>
      <c r="R35" s="61"/>
    </row>
    <row r="36" spans="1:18" ht="12.75">
      <c r="A36" s="24">
        <f t="shared" si="0"/>
      </c>
      <c r="B36" s="41">
        <v>600</v>
      </c>
      <c r="C36" s="41">
        <v>500</v>
      </c>
      <c r="D36" s="24"/>
      <c r="E36" s="61"/>
      <c r="F36" s="61"/>
      <c r="G36" s="61"/>
      <c r="H36" s="30"/>
      <c r="N36" s="26"/>
      <c r="O36" s="67"/>
      <c r="P36" s="67"/>
      <c r="Q36" s="61"/>
      <c r="R36" s="61"/>
    </row>
    <row r="37" spans="1:18" ht="12.75">
      <c r="A37" s="24">
        <f t="shared" si="0"/>
      </c>
      <c r="B37" s="41">
        <v>600</v>
      </c>
      <c r="C37" s="41">
        <v>500</v>
      </c>
      <c r="D37" s="24"/>
      <c r="E37" s="61"/>
      <c r="F37" s="61"/>
      <c r="G37" s="61"/>
      <c r="H37" s="30"/>
      <c r="N37" s="26"/>
      <c r="O37" s="67"/>
      <c r="P37" s="67"/>
      <c r="Q37" s="61"/>
      <c r="R37" s="61"/>
    </row>
    <row r="38" spans="1:18" ht="12.75">
      <c r="A38" s="24">
        <f t="shared" si="0"/>
      </c>
      <c r="B38" s="41">
        <v>600</v>
      </c>
      <c r="C38" s="41">
        <v>500</v>
      </c>
      <c r="D38" s="24"/>
      <c r="E38" s="61"/>
      <c r="F38" s="61"/>
      <c r="G38" s="61"/>
      <c r="H38" s="30"/>
      <c r="N38" s="26"/>
      <c r="O38" s="67"/>
      <c r="P38" s="67"/>
      <c r="Q38" s="61"/>
      <c r="R38" s="61"/>
    </row>
    <row r="39" spans="1:18" ht="12.75">
      <c r="A39" s="24">
        <f t="shared" si="0"/>
      </c>
      <c r="B39" s="41">
        <v>600</v>
      </c>
      <c r="C39" s="41">
        <v>500</v>
      </c>
      <c r="D39" s="24"/>
      <c r="E39" s="61"/>
      <c r="F39" s="61"/>
      <c r="G39" s="61"/>
      <c r="H39" s="30"/>
      <c r="N39" s="26"/>
      <c r="O39" s="67"/>
      <c r="P39" s="67"/>
      <c r="Q39" s="61"/>
      <c r="R39" s="61"/>
    </row>
    <row r="40" spans="1:18" ht="12.75">
      <c r="A40" s="24">
        <f t="shared" si="0"/>
      </c>
      <c r="B40" s="41">
        <v>600</v>
      </c>
      <c r="C40" s="41">
        <v>500</v>
      </c>
      <c r="D40" s="24"/>
      <c r="E40" s="61"/>
      <c r="F40" s="61"/>
      <c r="G40" s="61"/>
      <c r="H40" s="30"/>
      <c r="N40" s="26"/>
      <c r="O40" s="67"/>
      <c r="P40" s="67"/>
      <c r="Q40" s="61"/>
      <c r="R40" s="61"/>
    </row>
    <row r="41" spans="1:18" ht="12.75">
      <c r="A41" s="24">
        <f t="shared" si="0"/>
      </c>
      <c r="B41" s="41">
        <v>600</v>
      </c>
      <c r="C41" s="41">
        <v>500</v>
      </c>
      <c r="D41" s="24"/>
      <c r="E41" s="61"/>
      <c r="F41" s="61"/>
      <c r="G41" s="61"/>
      <c r="H41" s="30"/>
      <c r="N41" s="26"/>
      <c r="O41" s="67"/>
      <c r="P41" s="67"/>
      <c r="Q41" s="61"/>
      <c r="R41" s="61"/>
    </row>
    <row r="42" spans="1:18" ht="12.75">
      <c r="A42" s="24">
        <f t="shared" si="0"/>
      </c>
      <c r="B42" s="41">
        <v>600</v>
      </c>
      <c r="C42" s="41">
        <v>500</v>
      </c>
      <c r="D42" s="24"/>
      <c r="E42" s="61"/>
      <c r="F42" s="61"/>
      <c r="G42" s="61"/>
      <c r="H42" s="30"/>
      <c r="N42" s="26"/>
      <c r="O42" s="67"/>
      <c r="P42" s="67"/>
      <c r="Q42" s="61"/>
      <c r="R42" s="61"/>
    </row>
    <row r="43" spans="1:18" ht="12.75">
      <c r="A43" s="24">
        <f t="shared" si="0"/>
      </c>
      <c r="B43" s="41">
        <v>600</v>
      </c>
      <c r="C43" s="41">
        <v>500</v>
      </c>
      <c r="D43" s="24"/>
      <c r="E43" s="61"/>
      <c r="F43" s="61"/>
      <c r="G43" s="61"/>
      <c r="H43" s="30"/>
      <c r="N43" s="26"/>
      <c r="O43" s="67"/>
      <c r="P43" s="67"/>
      <c r="Q43" s="61"/>
      <c r="R43" s="61"/>
    </row>
    <row r="44" spans="1:18" ht="12.75">
      <c r="A44" s="24">
        <f t="shared" si="0"/>
      </c>
      <c r="B44" s="41">
        <v>600</v>
      </c>
      <c r="C44" s="41">
        <v>500</v>
      </c>
      <c r="D44" s="24"/>
      <c r="E44" s="61"/>
      <c r="F44" s="61"/>
      <c r="G44" s="61"/>
      <c r="H44" s="30"/>
      <c r="N44" s="26"/>
      <c r="O44" s="67"/>
      <c r="P44" s="67"/>
      <c r="Q44" s="61"/>
      <c r="R44" s="61"/>
    </row>
    <row r="45" spans="1:18" ht="12.75">
      <c r="A45" s="24">
        <f t="shared" si="0"/>
      </c>
      <c r="B45" s="41">
        <v>600</v>
      </c>
      <c r="C45" s="41">
        <v>500</v>
      </c>
      <c r="D45" s="24"/>
      <c r="E45" s="61"/>
      <c r="F45" s="61"/>
      <c r="G45" s="61"/>
      <c r="H45" s="30"/>
      <c r="N45" s="26"/>
      <c r="O45" s="67"/>
      <c r="P45" s="67"/>
      <c r="Q45" s="61"/>
      <c r="R45" s="61"/>
    </row>
    <row r="46" spans="1:18" ht="12.75">
      <c r="A46" s="24">
        <f t="shared" si="0"/>
      </c>
      <c r="B46" s="41">
        <v>600</v>
      </c>
      <c r="C46" s="41">
        <v>500</v>
      </c>
      <c r="D46" s="24"/>
      <c r="E46" s="61"/>
      <c r="F46" s="61"/>
      <c r="G46" s="61"/>
      <c r="H46" s="30"/>
      <c r="N46" s="26"/>
      <c r="O46" s="67"/>
      <c r="P46" s="67"/>
      <c r="Q46" s="61"/>
      <c r="R46" s="61"/>
    </row>
    <row r="47" spans="1:18" ht="12.75">
      <c r="A47" s="24">
        <f t="shared" si="0"/>
      </c>
      <c r="B47" s="41">
        <v>700</v>
      </c>
      <c r="C47" s="41">
        <v>500</v>
      </c>
      <c r="D47" s="24"/>
      <c r="E47" s="61"/>
      <c r="F47" s="61"/>
      <c r="G47" s="61"/>
      <c r="H47" s="30"/>
      <c r="N47" s="26"/>
      <c r="O47" s="67"/>
      <c r="P47" s="67"/>
      <c r="Q47" s="61"/>
      <c r="R47" s="61"/>
    </row>
    <row r="48" spans="1:18" ht="12.75">
      <c r="A48" s="24">
        <f t="shared" si="0"/>
      </c>
      <c r="B48" s="41">
        <v>700</v>
      </c>
      <c r="C48" s="41">
        <v>500</v>
      </c>
      <c r="D48" s="24"/>
      <c r="E48" s="61"/>
      <c r="F48" s="61"/>
      <c r="G48" s="61"/>
      <c r="H48" s="30"/>
      <c r="N48" s="26"/>
      <c r="O48" s="67"/>
      <c r="P48" s="67"/>
      <c r="Q48" s="61"/>
      <c r="R48" s="61"/>
    </row>
    <row r="49" spans="1:18" ht="12.75">
      <c r="A49" s="24">
        <f t="shared" si="0"/>
      </c>
      <c r="B49" s="41">
        <v>700</v>
      </c>
      <c r="C49" s="41">
        <v>500</v>
      </c>
      <c r="D49" s="24"/>
      <c r="E49" s="61"/>
      <c r="F49" s="61"/>
      <c r="G49" s="61"/>
      <c r="H49" s="30"/>
      <c r="N49" s="26"/>
      <c r="O49" s="67"/>
      <c r="P49" s="67"/>
      <c r="Q49" s="61"/>
      <c r="R49" s="61"/>
    </row>
    <row r="50" spans="1:18" ht="12.75">
      <c r="A50" s="24">
        <f t="shared" si="0"/>
      </c>
      <c r="B50" s="41">
        <v>700</v>
      </c>
      <c r="C50" s="41">
        <v>500</v>
      </c>
      <c r="D50" s="24"/>
      <c r="E50" s="61"/>
      <c r="F50" s="61"/>
      <c r="G50" s="61"/>
      <c r="H50" s="30"/>
      <c r="N50" s="26"/>
      <c r="O50" s="67"/>
      <c r="P50" s="67"/>
      <c r="Q50" s="61"/>
      <c r="R50" s="61"/>
    </row>
    <row r="51" spans="1:18" ht="12.75">
      <c r="A51" s="24">
        <f t="shared" si="0"/>
      </c>
      <c r="B51" s="41">
        <v>700</v>
      </c>
      <c r="C51" s="41">
        <v>500</v>
      </c>
      <c r="D51" s="24"/>
      <c r="E51" s="61"/>
      <c r="F51" s="61"/>
      <c r="G51" s="61"/>
      <c r="H51" s="30"/>
      <c r="N51" s="26"/>
      <c r="O51" s="67"/>
      <c r="P51" s="67"/>
      <c r="Q51" s="61"/>
      <c r="R51" s="61"/>
    </row>
    <row r="52" spans="1:18" ht="12.75">
      <c r="A52" s="24">
        <f t="shared" si="0"/>
      </c>
      <c r="B52" s="41">
        <v>700</v>
      </c>
      <c r="C52" s="41">
        <v>500</v>
      </c>
      <c r="D52" s="24"/>
      <c r="E52" s="61"/>
      <c r="F52" s="61"/>
      <c r="G52" s="61"/>
      <c r="H52" s="30"/>
      <c r="N52" s="26"/>
      <c r="O52" s="67"/>
      <c r="P52" s="67"/>
      <c r="Q52" s="61"/>
      <c r="R52" s="61"/>
    </row>
    <row r="53" spans="1:18" ht="12.75">
      <c r="A53" s="24">
        <f t="shared" si="0"/>
      </c>
      <c r="B53" s="41">
        <v>700</v>
      </c>
      <c r="C53" s="41">
        <v>500</v>
      </c>
      <c r="D53" s="24"/>
      <c r="E53" s="61"/>
      <c r="F53" s="61"/>
      <c r="G53" s="61"/>
      <c r="H53" s="30"/>
      <c r="N53" s="26"/>
      <c r="O53" s="67"/>
      <c r="P53" s="67"/>
      <c r="Q53" s="61"/>
      <c r="R53" s="61"/>
    </row>
    <row r="54" spans="1:18" ht="12.75">
      <c r="A54" s="24">
        <f t="shared" si="0"/>
      </c>
      <c r="B54" s="41">
        <v>700</v>
      </c>
      <c r="C54" s="41">
        <v>500</v>
      </c>
      <c r="D54" s="24"/>
      <c r="E54" s="61"/>
      <c r="F54" s="61"/>
      <c r="G54" s="61"/>
      <c r="H54" s="30"/>
      <c r="N54" s="26"/>
      <c r="O54" s="67"/>
      <c r="P54" s="67"/>
      <c r="Q54" s="61"/>
      <c r="R54" s="61"/>
    </row>
    <row r="55" spans="1:18" ht="12.75">
      <c r="A55" s="24">
        <f t="shared" si="0"/>
      </c>
      <c r="B55" s="41">
        <v>700</v>
      </c>
      <c r="C55" s="41">
        <v>500</v>
      </c>
      <c r="D55" s="24"/>
      <c r="E55" s="61"/>
      <c r="F55" s="61"/>
      <c r="G55" s="61"/>
      <c r="H55" s="30"/>
      <c r="N55" s="26"/>
      <c r="O55" s="67"/>
      <c r="P55" s="67"/>
      <c r="Q55" s="61"/>
      <c r="R55" s="61"/>
    </row>
    <row r="56" spans="1:18" ht="12.75">
      <c r="A56" s="24">
        <f t="shared" si="0"/>
      </c>
      <c r="B56" s="41">
        <v>1000</v>
      </c>
      <c r="C56" s="41">
        <v>500</v>
      </c>
      <c r="E56" s="61"/>
      <c r="F56" s="61"/>
      <c r="G56" s="61"/>
      <c r="H56" s="30"/>
      <c r="N56" s="26"/>
      <c r="O56" s="67"/>
      <c r="P56" s="67"/>
      <c r="Q56" s="61"/>
      <c r="R56" s="61"/>
    </row>
    <row r="57" spans="1:18" ht="12.75">
      <c r="A57" s="24">
        <f t="shared" si="0"/>
      </c>
      <c r="B57" s="41">
        <v>1000</v>
      </c>
      <c r="C57" s="41">
        <v>500</v>
      </c>
      <c r="E57" s="61"/>
      <c r="F57" s="61"/>
      <c r="G57" s="61"/>
      <c r="H57" s="30"/>
      <c r="N57" s="26"/>
      <c r="O57" s="67"/>
      <c r="P57" s="67"/>
      <c r="Q57" s="61"/>
      <c r="R57" s="61"/>
    </row>
    <row r="58" spans="1:18" ht="12.75">
      <c r="A58" s="24">
        <f t="shared" si="0"/>
      </c>
      <c r="B58" s="41">
        <v>1000</v>
      </c>
      <c r="C58" s="41">
        <v>500</v>
      </c>
      <c r="E58" s="61"/>
      <c r="F58" s="61"/>
      <c r="G58" s="61"/>
      <c r="H58" s="30"/>
      <c r="N58" s="26"/>
      <c r="O58" s="67"/>
      <c r="P58" s="67"/>
      <c r="Q58" s="61"/>
      <c r="R58" s="61"/>
    </row>
    <row r="59" spans="1:18" ht="12.75">
      <c r="A59" s="24">
        <f t="shared" si="0"/>
      </c>
      <c r="B59" s="41">
        <v>1000</v>
      </c>
      <c r="C59" s="41">
        <v>500</v>
      </c>
      <c r="E59" s="61"/>
      <c r="F59" s="61"/>
      <c r="G59" s="61"/>
      <c r="H59" s="30"/>
      <c r="N59" s="26"/>
      <c r="O59" s="67"/>
      <c r="P59" s="67"/>
      <c r="Q59" s="61"/>
      <c r="R59" s="61"/>
    </row>
    <row r="60" spans="1:18" ht="12.75">
      <c r="A60" s="24">
        <f t="shared" si="0"/>
      </c>
      <c r="B60" s="41">
        <v>1000</v>
      </c>
      <c r="C60" s="41">
        <v>500</v>
      </c>
      <c r="E60" s="61"/>
      <c r="F60" s="61"/>
      <c r="G60" s="61"/>
      <c r="H60" s="30"/>
      <c r="N60" s="26"/>
      <c r="O60" s="67"/>
      <c r="P60" s="67"/>
      <c r="Q60" s="61"/>
      <c r="R60" s="61"/>
    </row>
    <row r="61" spans="1:18" ht="12.75">
      <c r="A61" s="24">
        <f t="shared" si="0"/>
      </c>
      <c r="B61" s="41">
        <v>1000</v>
      </c>
      <c r="C61" s="41">
        <v>500</v>
      </c>
      <c r="E61" s="61"/>
      <c r="F61" s="61"/>
      <c r="G61" s="61"/>
      <c r="H61" s="30"/>
      <c r="N61" s="26"/>
      <c r="O61" s="67"/>
      <c r="P61" s="67"/>
      <c r="Q61" s="61"/>
      <c r="R61" s="61"/>
    </row>
    <row r="62" spans="1:18" ht="12.75">
      <c r="A62" s="24">
        <f t="shared" si="0"/>
      </c>
      <c r="B62" s="41">
        <v>1000</v>
      </c>
      <c r="C62" s="41">
        <v>500</v>
      </c>
      <c r="E62" s="61"/>
      <c r="F62" s="61"/>
      <c r="G62" s="61"/>
      <c r="H62" s="30"/>
      <c r="N62" s="26"/>
      <c r="O62" s="67"/>
      <c r="P62" s="67"/>
      <c r="Q62" s="61"/>
      <c r="R62" s="61"/>
    </row>
    <row r="63" spans="1:18" ht="12.75">
      <c r="A63" s="24">
        <f t="shared" si="0"/>
      </c>
      <c r="B63" s="41">
        <v>1000</v>
      </c>
      <c r="C63" s="41">
        <v>500</v>
      </c>
      <c r="E63" s="61"/>
      <c r="F63" s="61"/>
      <c r="G63" s="61"/>
      <c r="H63" s="30"/>
      <c r="N63" s="26"/>
      <c r="O63" s="67"/>
      <c r="P63" s="67"/>
      <c r="Q63" s="61"/>
      <c r="R63" s="61"/>
    </row>
    <row r="64" spans="1:18" ht="12.75">
      <c r="A64" s="24">
        <f t="shared" si="0"/>
      </c>
      <c r="B64" s="41">
        <v>1000</v>
      </c>
      <c r="C64" s="41">
        <v>500</v>
      </c>
      <c r="E64" s="61"/>
      <c r="F64" s="61"/>
      <c r="G64" s="61"/>
      <c r="H64" s="30"/>
      <c r="N64" s="26"/>
      <c r="O64" s="67"/>
      <c r="P64" s="67"/>
      <c r="Q64" s="61"/>
      <c r="R64" s="61"/>
    </row>
    <row r="65" spans="1:18" ht="12.75">
      <c r="A65" s="24">
        <f t="shared" si="0"/>
      </c>
      <c r="B65" s="41">
        <v>1000</v>
      </c>
      <c r="C65" s="41">
        <v>500</v>
      </c>
      <c r="E65" s="61"/>
      <c r="F65" s="61"/>
      <c r="G65" s="61"/>
      <c r="H65" s="30"/>
      <c r="N65" s="26"/>
      <c r="O65" s="67"/>
      <c r="P65" s="67"/>
      <c r="Q65" s="61"/>
      <c r="R65" s="61"/>
    </row>
    <row r="66" spans="1:18" ht="12.75">
      <c r="A66" s="24">
        <f t="shared" si="0"/>
      </c>
      <c r="B66" s="41">
        <v>1000</v>
      </c>
      <c r="C66" s="41">
        <v>500</v>
      </c>
      <c r="E66" s="61"/>
      <c r="F66" s="61"/>
      <c r="G66" s="61"/>
      <c r="H66" s="30"/>
      <c r="N66" s="26"/>
      <c r="O66" s="67"/>
      <c r="P66" s="67"/>
      <c r="Q66" s="61"/>
      <c r="R66" s="61"/>
    </row>
    <row r="67" spans="1:18" ht="12.75">
      <c r="A67" s="24">
        <f t="shared" si="0"/>
      </c>
      <c r="B67" s="41">
        <v>1000</v>
      </c>
      <c r="C67" s="41">
        <v>500</v>
      </c>
      <c r="E67" s="61"/>
      <c r="F67" s="61"/>
      <c r="G67" s="61"/>
      <c r="H67" s="30"/>
      <c r="N67" s="26"/>
      <c r="O67" s="67"/>
      <c r="P67" s="67"/>
      <c r="Q67" s="61"/>
      <c r="R67" s="61"/>
    </row>
    <row r="68" spans="1:18" ht="12.75">
      <c r="A68" s="24">
        <f t="shared" si="0"/>
      </c>
      <c r="B68" s="41">
        <v>1000</v>
      </c>
      <c r="C68" s="41">
        <v>500</v>
      </c>
      <c r="E68" s="61"/>
      <c r="F68" s="61"/>
      <c r="G68" s="61"/>
      <c r="H68" s="30"/>
      <c r="N68" s="26"/>
      <c r="O68" s="67"/>
      <c r="P68" s="67"/>
      <c r="Q68" s="61"/>
      <c r="R68" s="61"/>
    </row>
    <row r="69" spans="1:18" ht="12.75">
      <c r="A69" s="24">
        <f t="shared" si="0"/>
      </c>
      <c r="B69" s="41">
        <v>1000</v>
      </c>
      <c r="C69" s="41">
        <v>500</v>
      </c>
      <c r="E69" s="61"/>
      <c r="F69" s="61"/>
      <c r="G69" s="61"/>
      <c r="H69" s="30"/>
      <c r="N69" s="26"/>
      <c r="O69" s="67"/>
      <c r="P69" s="67"/>
      <c r="Q69" s="61"/>
      <c r="R69" s="61"/>
    </row>
    <row r="70" spans="1:18" ht="12.75">
      <c r="A70" s="24">
        <f t="shared" si="0"/>
      </c>
      <c r="B70" s="41">
        <v>1000</v>
      </c>
      <c r="C70" s="41">
        <v>500</v>
      </c>
      <c r="E70" s="61"/>
      <c r="F70" s="61"/>
      <c r="G70" s="61"/>
      <c r="H70" s="30"/>
      <c r="N70" s="26"/>
      <c r="O70" s="67"/>
      <c r="P70" s="67"/>
      <c r="Q70" s="61"/>
      <c r="R70" s="61"/>
    </row>
    <row r="71" spans="1:18" ht="12.75">
      <c r="A71" s="24">
        <f t="shared" si="0"/>
      </c>
      <c r="B71" s="41">
        <v>1000</v>
      </c>
      <c r="C71" s="41">
        <v>500</v>
      </c>
      <c r="E71" s="61"/>
      <c r="F71" s="61"/>
      <c r="G71" s="61"/>
      <c r="H71" s="30"/>
      <c r="N71" s="26"/>
      <c r="O71" s="67"/>
      <c r="P71" s="67"/>
      <c r="Q71" s="61"/>
      <c r="R71" s="61"/>
    </row>
    <row r="72" spans="1:18" ht="12.75">
      <c r="A72" s="24">
        <f aca="true" t="shared" si="1" ref="A72:A105">IF(A71="","",IF(A71-1&gt;0,A71-1,""))</f>
      </c>
      <c r="B72" s="41">
        <v>1000</v>
      </c>
      <c r="C72" s="41">
        <v>500</v>
      </c>
      <c r="E72" s="61"/>
      <c r="F72" s="61"/>
      <c r="G72" s="61"/>
      <c r="H72" s="30"/>
      <c r="N72" s="26"/>
      <c r="O72" s="67"/>
      <c r="P72" s="67"/>
      <c r="Q72" s="61"/>
      <c r="R72" s="61"/>
    </row>
    <row r="73" spans="1:18" ht="12.75">
      <c r="A73" s="24">
        <f t="shared" si="1"/>
      </c>
      <c r="B73" s="41">
        <v>1000</v>
      </c>
      <c r="C73" s="41">
        <v>500</v>
      </c>
      <c r="E73" s="61"/>
      <c r="F73" s="61"/>
      <c r="G73" s="61"/>
      <c r="H73" s="30"/>
      <c r="N73" s="26"/>
      <c r="O73" s="67"/>
      <c r="P73" s="67"/>
      <c r="Q73" s="61"/>
      <c r="R73" s="61"/>
    </row>
    <row r="74" spans="1:18" ht="12.75">
      <c r="A74" s="24">
        <f t="shared" si="1"/>
      </c>
      <c r="B74" s="41">
        <v>1000</v>
      </c>
      <c r="C74" s="41">
        <v>500</v>
      </c>
      <c r="E74" s="61"/>
      <c r="F74" s="61"/>
      <c r="G74" s="61"/>
      <c r="H74" s="30"/>
      <c r="N74" s="26"/>
      <c r="O74" s="67"/>
      <c r="P74" s="67"/>
      <c r="Q74" s="61"/>
      <c r="R74" s="61"/>
    </row>
    <row r="75" spans="1:18" ht="12.75">
      <c r="A75" s="24">
        <f t="shared" si="1"/>
      </c>
      <c r="B75" s="41">
        <v>1000</v>
      </c>
      <c r="C75" s="41">
        <v>500</v>
      </c>
      <c r="E75" s="61"/>
      <c r="F75" s="61"/>
      <c r="G75" s="61"/>
      <c r="H75" s="30"/>
      <c r="N75" s="26"/>
      <c r="O75" s="67"/>
      <c r="P75" s="67"/>
      <c r="Q75" s="61"/>
      <c r="R75" s="61"/>
    </row>
    <row r="76" spans="1:18" ht="12.75">
      <c r="A76" s="24">
        <f t="shared" si="1"/>
      </c>
      <c r="B76" s="41">
        <v>1000</v>
      </c>
      <c r="C76" s="41">
        <v>500</v>
      </c>
      <c r="E76" s="61"/>
      <c r="F76" s="61"/>
      <c r="G76" s="61"/>
      <c r="H76" s="30"/>
      <c r="N76" s="26"/>
      <c r="O76" s="67"/>
      <c r="P76" s="67"/>
      <c r="Q76" s="61"/>
      <c r="R76" s="61"/>
    </row>
    <row r="77" spans="1:18" ht="12.75">
      <c r="A77" s="24">
        <f t="shared" si="1"/>
      </c>
      <c r="B77" s="41">
        <v>1000</v>
      </c>
      <c r="C77" s="41">
        <v>500</v>
      </c>
      <c r="E77" s="61"/>
      <c r="F77" s="61"/>
      <c r="G77" s="61"/>
      <c r="H77" s="30"/>
      <c r="N77" s="26"/>
      <c r="O77" s="67"/>
      <c r="P77" s="67"/>
      <c r="Q77" s="61"/>
      <c r="R77" s="61"/>
    </row>
    <row r="78" spans="1:18" ht="12.75">
      <c r="A78" s="24">
        <f t="shared" si="1"/>
      </c>
      <c r="B78" s="41">
        <v>1000</v>
      </c>
      <c r="C78" s="41">
        <v>500</v>
      </c>
      <c r="E78" s="61"/>
      <c r="F78" s="61"/>
      <c r="G78" s="61"/>
      <c r="H78" s="30"/>
      <c r="N78" s="26"/>
      <c r="O78" s="67"/>
      <c r="P78" s="67"/>
      <c r="Q78" s="61"/>
      <c r="R78" s="61"/>
    </row>
    <row r="79" spans="1:18" ht="12.75">
      <c r="A79" s="24">
        <f t="shared" si="1"/>
      </c>
      <c r="B79" s="41">
        <v>1000</v>
      </c>
      <c r="C79" s="41">
        <v>500</v>
      </c>
      <c r="E79" s="61"/>
      <c r="F79" s="61"/>
      <c r="G79" s="61"/>
      <c r="H79" s="30"/>
      <c r="N79" s="26"/>
      <c r="O79" s="67"/>
      <c r="P79" s="67"/>
      <c r="Q79" s="61"/>
      <c r="R79" s="61"/>
    </row>
    <row r="80" spans="1:18" ht="12.75">
      <c r="A80" s="24">
        <f t="shared" si="1"/>
      </c>
      <c r="B80" s="41">
        <v>1000</v>
      </c>
      <c r="C80" s="41">
        <v>500</v>
      </c>
      <c r="E80" s="61"/>
      <c r="F80" s="61"/>
      <c r="G80" s="61"/>
      <c r="H80" s="30"/>
      <c r="N80" s="26"/>
      <c r="O80" s="67"/>
      <c r="P80" s="67"/>
      <c r="Q80" s="61"/>
      <c r="R80" s="61"/>
    </row>
    <row r="81" spans="1:18" ht="12.75">
      <c r="A81" s="24">
        <f t="shared" si="1"/>
      </c>
      <c r="B81" s="41">
        <v>1000</v>
      </c>
      <c r="C81" s="41">
        <v>500</v>
      </c>
      <c r="E81" s="61"/>
      <c r="F81" s="61"/>
      <c r="G81" s="61"/>
      <c r="H81" s="30"/>
      <c r="N81" s="26"/>
      <c r="O81" s="67"/>
      <c r="P81" s="67"/>
      <c r="Q81" s="61"/>
      <c r="R81" s="61"/>
    </row>
    <row r="82" spans="1:18" ht="12.75">
      <c r="A82" s="24">
        <f t="shared" si="1"/>
      </c>
      <c r="B82" s="41">
        <v>1000</v>
      </c>
      <c r="C82" s="41">
        <v>500</v>
      </c>
      <c r="E82" s="61"/>
      <c r="F82" s="61"/>
      <c r="G82" s="61"/>
      <c r="H82" s="30"/>
      <c r="N82" s="26"/>
      <c r="O82" s="67"/>
      <c r="P82" s="67"/>
      <c r="Q82" s="61"/>
      <c r="R82" s="61"/>
    </row>
    <row r="83" spans="1:18" ht="12.75">
      <c r="A83" s="24">
        <f t="shared" si="1"/>
      </c>
      <c r="B83" s="41">
        <v>1000</v>
      </c>
      <c r="C83" s="41">
        <v>500</v>
      </c>
      <c r="E83" s="61"/>
      <c r="F83" s="61"/>
      <c r="G83" s="61"/>
      <c r="H83" s="30"/>
      <c r="N83" s="26"/>
      <c r="O83" s="67"/>
      <c r="P83" s="67"/>
      <c r="Q83" s="61"/>
      <c r="R83" s="61"/>
    </row>
    <row r="84" spans="1:18" ht="12.75">
      <c r="A84" s="24">
        <f t="shared" si="1"/>
      </c>
      <c r="B84" s="41">
        <v>1000</v>
      </c>
      <c r="C84" s="41">
        <v>500</v>
      </c>
      <c r="E84" s="61"/>
      <c r="F84" s="61"/>
      <c r="G84" s="61"/>
      <c r="H84" s="30"/>
      <c r="N84" s="26"/>
      <c r="O84" s="67"/>
      <c r="P84" s="67"/>
      <c r="Q84" s="61"/>
      <c r="R84" s="61"/>
    </row>
    <row r="85" spans="1:18" ht="12.75">
      <c r="A85" s="24">
        <f t="shared" si="1"/>
      </c>
      <c r="B85" s="41">
        <v>1000</v>
      </c>
      <c r="C85" s="41">
        <v>500</v>
      </c>
      <c r="E85" s="61"/>
      <c r="F85" s="61"/>
      <c r="G85" s="61"/>
      <c r="H85" s="30"/>
      <c r="N85" s="26"/>
      <c r="O85" s="67"/>
      <c r="P85" s="67"/>
      <c r="Q85" s="61"/>
      <c r="R85" s="61"/>
    </row>
    <row r="86" spans="1:18" ht="12.75">
      <c r="A86" s="24">
        <f t="shared" si="1"/>
      </c>
      <c r="B86" s="41">
        <v>1000</v>
      </c>
      <c r="C86" s="41">
        <v>500</v>
      </c>
      <c r="E86" s="61"/>
      <c r="F86" s="61"/>
      <c r="G86" s="61"/>
      <c r="H86" s="30"/>
      <c r="N86" s="26"/>
      <c r="O86" s="67"/>
      <c r="P86" s="67"/>
      <c r="Q86" s="61"/>
      <c r="R86" s="61"/>
    </row>
    <row r="87" spans="1:18" ht="12.75">
      <c r="A87" s="24">
        <f t="shared" si="1"/>
      </c>
      <c r="B87" s="41">
        <v>1000</v>
      </c>
      <c r="C87" s="41">
        <v>500</v>
      </c>
      <c r="E87" s="61"/>
      <c r="F87" s="61"/>
      <c r="G87" s="61"/>
      <c r="H87" s="30"/>
      <c r="N87" s="26"/>
      <c r="O87" s="67"/>
      <c r="P87" s="67"/>
      <c r="Q87" s="61"/>
      <c r="R87" s="61"/>
    </row>
    <row r="88" spans="1:18" ht="12.75">
      <c r="A88" s="24">
        <f t="shared" si="1"/>
      </c>
      <c r="B88" s="41">
        <v>1000</v>
      </c>
      <c r="C88" s="41">
        <v>500</v>
      </c>
      <c r="E88" s="61"/>
      <c r="F88" s="61"/>
      <c r="G88" s="61"/>
      <c r="H88" s="30"/>
      <c r="N88" s="26"/>
      <c r="O88" s="67"/>
      <c r="P88" s="67"/>
      <c r="Q88" s="61"/>
      <c r="R88" s="61"/>
    </row>
    <row r="89" spans="1:18" ht="12.75">
      <c r="A89" s="24">
        <f t="shared" si="1"/>
      </c>
      <c r="B89" s="41">
        <v>1000</v>
      </c>
      <c r="C89" s="41">
        <v>500</v>
      </c>
      <c r="E89" s="61"/>
      <c r="F89" s="61"/>
      <c r="G89" s="61"/>
      <c r="H89" s="30"/>
      <c r="N89" s="26"/>
      <c r="O89" s="67"/>
      <c r="P89" s="67"/>
      <c r="Q89" s="61"/>
      <c r="R89" s="61"/>
    </row>
    <row r="90" spans="1:18" ht="12.75">
      <c r="A90" s="24">
        <f t="shared" si="1"/>
      </c>
      <c r="B90" s="41">
        <v>1000</v>
      </c>
      <c r="C90" s="41">
        <v>500</v>
      </c>
      <c r="E90" s="61"/>
      <c r="F90" s="61"/>
      <c r="G90" s="61"/>
      <c r="H90" s="30"/>
      <c r="N90" s="26"/>
      <c r="O90" s="67"/>
      <c r="P90" s="67"/>
      <c r="Q90" s="61"/>
      <c r="R90" s="61"/>
    </row>
    <row r="91" spans="1:18" ht="12.75">
      <c r="A91" s="24">
        <f t="shared" si="1"/>
      </c>
      <c r="B91" s="41">
        <v>1000</v>
      </c>
      <c r="C91" s="41">
        <v>500</v>
      </c>
      <c r="E91" s="61"/>
      <c r="F91" s="61"/>
      <c r="G91" s="61"/>
      <c r="H91" s="30"/>
      <c r="N91" s="26"/>
      <c r="O91" s="67"/>
      <c r="P91" s="67"/>
      <c r="Q91" s="61"/>
      <c r="R91" s="61"/>
    </row>
    <row r="92" spans="1:18" ht="12.75">
      <c r="A92" s="24">
        <f t="shared" si="1"/>
      </c>
      <c r="B92" s="41">
        <v>1000</v>
      </c>
      <c r="C92" s="41">
        <v>500</v>
      </c>
      <c r="E92" s="61"/>
      <c r="F92" s="61"/>
      <c r="G92" s="61"/>
      <c r="H92" s="30"/>
      <c r="N92" s="26"/>
      <c r="O92" s="67"/>
      <c r="P92" s="67"/>
      <c r="Q92" s="61"/>
      <c r="R92" s="61"/>
    </row>
    <row r="93" spans="1:18" ht="12.75">
      <c r="A93" s="24">
        <f t="shared" si="1"/>
      </c>
      <c r="B93" s="41">
        <v>1000</v>
      </c>
      <c r="C93" s="41">
        <v>500</v>
      </c>
      <c r="E93" s="61"/>
      <c r="F93" s="61"/>
      <c r="G93" s="61"/>
      <c r="H93" s="30"/>
      <c r="N93" s="26"/>
      <c r="O93" s="67"/>
      <c r="P93" s="67"/>
      <c r="Q93" s="61"/>
      <c r="R93" s="61"/>
    </row>
    <row r="94" spans="1:18" ht="12.75">
      <c r="A94" s="24">
        <f t="shared" si="1"/>
      </c>
      <c r="B94" s="41">
        <v>1000</v>
      </c>
      <c r="C94" s="41">
        <v>500</v>
      </c>
      <c r="E94" s="61"/>
      <c r="F94" s="61"/>
      <c r="G94" s="61"/>
      <c r="H94" s="30"/>
      <c r="N94" s="26"/>
      <c r="O94" s="67"/>
      <c r="P94" s="67"/>
      <c r="Q94" s="61"/>
      <c r="R94" s="61"/>
    </row>
    <row r="95" spans="1:18" ht="12.75">
      <c r="A95" s="24">
        <f t="shared" si="1"/>
      </c>
      <c r="B95" s="41">
        <v>1000</v>
      </c>
      <c r="C95" s="41">
        <v>500</v>
      </c>
      <c r="E95" s="61"/>
      <c r="F95" s="61"/>
      <c r="G95" s="61"/>
      <c r="H95" s="30"/>
      <c r="N95" s="26"/>
      <c r="O95" s="67"/>
      <c r="P95" s="67"/>
      <c r="Q95" s="61"/>
      <c r="R95" s="61"/>
    </row>
    <row r="96" spans="1:18" ht="12.75">
      <c r="A96" s="24">
        <f t="shared" si="1"/>
      </c>
      <c r="B96" s="41">
        <v>1000</v>
      </c>
      <c r="C96" s="41">
        <v>500</v>
      </c>
      <c r="E96" s="61"/>
      <c r="F96" s="61"/>
      <c r="G96" s="61"/>
      <c r="H96" s="30"/>
      <c r="N96" s="26"/>
      <c r="O96" s="67"/>
      <c r="P96" s="67"/>
      <c r="Q96" s="61"/>
      <c r="R96" s="61"/>
    </row>
    <row r="97" spans="1:18" ht="12.75">
      <c r="A97" s="24">
        <f t="shared" si="1"/>
      </c>
      <c r="B97" s="41">
        <v>1000</v>
      </c>
      <c r="C97" s="41">
        <v>500</v>
      </c>
      <c r="E97" s="61"/>
      <c r="F97" s="61"/>
      <c r="G97" s="61"/>
      <c r="H97" s="30"/>
      <c r="N97" s="26"/>
      <c r="O97" s="67"/>
      <c r="P97" s="67"/>
      <c r="Q97" s="61"/>
      <c r="R97" s="61"/>
    </row>
    <row r="98" spans="1:18" ht="12.75">
      <c r="A98" s="24">
        <f t="shared" si="1"/>
      </c>
      <c r="B98" s="41">
        <v>1000</v>
      </c>
      <c r="C98" s="41">
        <v>500</v>
      </c>
      <c r="E98" s="61"/>
      <c r="F98" s="61"/>
      <c r="G98" s="61"/>
      <c r="H98" s="30"/>
      <c r="N98" s="26"/>
      <c r="O98" s="67"/>
      <c r="P98" s="67"/>
      <c r="Q98" s="61"/>
      <c r="R98" s="61"/>
    </row>
    <row r="99" spans="1:18" ht="12.75">
      <c r="A99" s="24">
        <f t="shared" si="1"/>
      </c>
      <c r="B99" s="41">
        <v>1000</v>
      </c>
      <c r="C99" s="41">
        <v>500</v>
      </c>
      <c r="E99" s="61"/>
      <c r="F99" s="61"/>
      <c r="G99" s="61"/>
      <c r="H99" s="30"/>
      <c r="N99" s="26"/>
      <c r="O99" s="67"/>
      <c r="P99" s="67"/>
      <c r="Q99" s="61"/>
      <c r="R99" s="61"/>
    </row>
    <row r="100" spans="1:18" ht="12.75">
      <c r="A100" s="24">
        <f t="shared" si="1"/>
      </c>
      <c r="B100" s="41">
        <v>1000</v>
      </c>
      <c r="C100" s="41">
        <v>500</v>
      </c>
      <c r="E100" s="61"/>
      <c r="F100" s="61"/>
      <c r="G100" s="61"/>
      <c r="H100" s="30"/>
      <c r="N100" s="26"/>
      <c r="O100" s="67"/>
      <c r="P100" s="67"/>
      <c r="Q100" s="61"/>
      <c r="R100" s="61"/>
    </row>
    <row r="101" spans="1:18" ht="12.75">
      <c r="A101" s="24">
        <f t="shared" si="1"/>
      </c>
      <c r="B101" s="41">
        <v>1000</v>
      </c>
      <c r="C101" s="41">
        <v>500</v>
      </c>
      <c r="E101" s="61"/>
      <c r="F101" s="61"/>
      <c r="G101" s="61"/>
      <c r="H101" s="30"/>
      <c r="N101" s="26"/>
      <c r="O101" s="67"/>
      <c r="P101" s="67"/>
      <c r="Q101" s="61"/>
      <c r="R101" s="61"/>
    </row>
    <row r="102" spans="1:18" ht="12.75">
      <c r="A102" s="24">
        <f t="shared" si="1"/>
      </c>
      <c r="B102" s="41">
        <v>1000</v>
      </c>
      <c r="C102" s="41">
        <v>500</v>
      </c>
      <c r="E102" s="61"/>
      <c r="F102" s="61"/>
      <c r="G102" s="61"/>
      <c r="H102" s="30"/>
      <c r="N102" s="26"/>
      <c r="O102" s="67"/>
      <c r="P102" s="67"/>
      <c r="Q102" s="61"/>
      <c r="R102" s="61"/>
    </row>
    <row r="103" spans="1:18" ht="12.75">
      <c r="A103" s="24">
        <f t="shared" si="1"/>
      </c>
      <c r="B103" s="41">
        <v>1000</v>
      </c>
      <c r="C103" s="41">
        <v>500</v>
      </c>
      <c r="E103" s="61"/>
      <c r="F103" s="61"/>
      <c r="G103" s="61"/>
      <c r="H103" s="30"/>
      <c r="N103" s="26"/>
      <c r="O103" s="67"/>
      <c r="P103" s="67"/>
      <c r="Q103" s="61"/>
      <c r="R103" s="61"/>
    </row>
    <row r="104" spans="1:18" ht="12.75">
      <c r="A104" s="24">
        <f t="shared" si="1"/>
      </c>
      <c r="B104" s="41">
        <v>1000</v>
      </c>
      <c r="C104" s="41">
        <v>500</v>
      </c>
      <c r="E104" s="61"/>
      <c r="F104" s="61"/>
      <c r="G104" s="61"/>
      <c r="H104" s="30"/>
      <c r="N104" s="26"/>
      <c r="O104" s="67"/>
      <c r="P104" s="67"/>
      <c r="Q104" s="61"/>
      <c r="R104" s="61"/>
    </row>
    <row r="105" spans="1:18" ht="12.75">
      <c r="A105" s="24">
        <f t="shared" si="1"/>
      </c>
      <c r="B105" s="41">
        <v>1000</v>
      </c>
      <c r="C105" s="41">
        <v>500</v>
      </c>
      <c r="E105" s="61"/>
      <c r="F105" s="61"/>
      <c r="G105" s="61"/>
      <c r="H105" s="30"/>
      <c r="N105" s="26"/>
      <c r="O105" s="67"/>
      <c r="P105" s="67"/>
      <c r="Q105" s="61"/>
      <c r="R105" s="61"/>
    </row>
    <row r="106" spans="3:8" ht="12.75">
      <c r="C106" s="35"/>
      <c r="D106" s="24"/>
      <c r="F106" s="30"/>
      <c r="G106" s="30"/>
      <c r="H106" s="30"/>
    </row>
    <row r="107" spans="3:4" ht="12.75">
      <c r="C107" s="35"/>
      <c r="D107" s="24"/>
    </row>
    <row r="108" spans="3:4" ht="12.75">
      <c r="C108" s="35"/>
      <c r="D108" s="24"/>
    </row>
    <row r="109" spans="3:4" ht="12.75">
      <c r="C109" s="35"/>
      <c r="D109" s="24"/>
    </row>
    <row r="110" spans="3:4" ht="12.75">
      <c r="C110" s="35"/>
      <c r="D110" s="24"/>
    </row>
    <row r="111" spans="3:4" ht="12.75">
      <c r="C111" s="35"/>
      <c r="D111" s="24"/>
    </row>
    <row r="112" spans="3:4" ht="12.75">
      <c r="C112" s="35"/>
      <c r="D112" s="24"/>
    </row>
    <row r="113" spans="3:4" ht="12.75">
      <c r="C113" s="35"/>
      <c r="D113" s="24"/>
    </row>
    <row r="114" spans="3:4" ht="12.75">
      <c r="C114" s="35"/>
      <c r="D114" s="24"/>
    </row>
    <row r="115" spans="3:4" ht="12.75">
      <c r="C115" s="35"/>
      <c r="D115" s="24"/>
    </row>
    <row r="116" spans="3:4" ht="12.75">
      <c r="C116" s="35"/>
      <c r="D116" s="24"/>
    </row>
    <row r="117" spans="3:4" ht="12.75">
      <c r="C117" s="35"/>
      <c r="D117" s="24"/>
    </row>
    <row r="118" spans="3:4" ht="12.75">
      <c r="C118" s="35"/>
      <c r="D118" s="24"/>
    </row>
    <row r="119" spans="3:4" ht="12.75">
      <c r="C119" s="35"/>
      <c r="D119" s="24"/>
    </row>
    <row r="120" spans="3:4" ht="12.75">
      <c r="C120" s="35"/>
      <c r="D120" s="24"/>
    </row>
    <row r="121" spans="3:4" ht="12.75">
      <c r="C121" s="35"/>
      <c r="D121" s="24"/>
    </row>
    <row r="122" spans="3:4" ht="12.75">
      <c r="C122" s="35"/>
      <c r="D122" s="24"/>
    </row>
    <row r="123" spans="3:4" ht="12.75">
      <c r="C123" s="35"/>
      <c r="D123" s="24"/>
    </row>
    <row r="124" spans="3:4" ht="12.75">
      <c r="C124" s="35"/>
      <c r="D124" s="24"/>
    </row>
    <row r="125" spans="3:4" ht="12.75">
      <c r="C125" s="35"/>
      <c r="D125" s="24"/>
    </row>
    <row r="126" spans="3:4" ht="12.75">
      <c r="C126" s="35"/>
      <c r="D126" s="24"/>
    </row>
    <row r="127" spans="3:4" ht="12.75">
      <c r="C127" s="35"/>
      <c r="D127" s="24"/>
    </row>
    <row r="128" spans="3:4" ht="12.75">
      <c r="C128" s="35"/>
      <c r="D128" s="24"/>
    </row>
    <row r="129" spans="3:4" ht="12.75">
      <c r="C129" s="35"/>
      <c r="D129" s="24"/>
    </row>
    <row r="130" spans="3:4" ht="12.75">
      <c r="C130" s="35"/>
      <c r="D130" s="24"/>
    </row>
    <row r="131" spans="3:4" ht="12.75">
      <c r="C131" s="35"/>
      <c r="D131" s="24"/>
    </row>
    <row r="132" spans="3:4" ht="12.75">
      <c r="C132" s="35"/>
      <c r="D132" s="24"/>
    </row>
    <row r="133" spans="3:4" ht="12.75">
      <c r="C133" s="35"/>
      <c r="D133" s="24"/>
    </row>
    <row r="134" spans="3:4" ht="12.75">
      <c r="C134" s="35"/>
      <c r="D134" s="24"/>
    </row>
    <row r="135" spans="3:4" ht="12.75">
      <c r="C135" s="35"/>
      <c r="D135" s="24"/>
    </row>
    <row r="136" spans="3:4" ht="12.75">
      <c r="C136" s="35"/>
      <c r="D136" s="24"/>
    </row>
    <row r="137" spans="3:4" ht="12.75">
      <c r="C137" s="35"/>
      <c r="D137" s="24"/>
    </row>
    <row r="138" spans="3:4" ht="12.75">
      <c r="C138" s="35"/>
      <c r="D138" s="24"/>
    </row>
    <row r="139" spans="3:4" ht="12.75">
      <c r="C139" s="35"/>
      <c r="D139" s="24"/>
    </row>
    <row r="140" spans="3:4" ht="12.75">
      <c r="C140" s="35"/>
      <c r="D140" s="24"/>
    </row>
    <row r="141" spans="3:4" ht="12.75">
      <c r="C141" s="35"/>
      <c r="D141" s="24"/>
    </row>
    <row r="142" spans="3:4" ht="12.75">
      <c r="C142" s="35"/>
      <c r="D142" s="24"/>
    </row>
    <row r="143" spans="3:4" ht="12.75">
      <c r="C143" s="35"/>
      <c r="D143" s="24"/>
    </row>
    <row r="144" spans="3:4" ht="12.75">
      <c r="C144" s="35"/>
      <c r="D144" s="24"/>
    </row>
    <row r="145" spans="3:4" ht="12.75">
      <c r="C145" s="35"/>
      <c r="D145" s="24"/>
    </row>
    <row r="146" spans="3:4" ht="12.75">
      <c r="C146" s="35"/>
      <c r="D146" s="24"/>
    </row>
    <row r="147" spans="3:4" ht="12.75">
      <c r="C147" s="35"/>
      <c r="D147" s="24"/>
    </row>
    <row r="148" spans="3:4" ht="12.75">
      <c r="C148" s="35"/>
      <c r="D148" s="24"/>
    </row>
    <row r="149" spans="3:4" ht="12.75">
      <c r="C149" s="35"/>
      <c r="D149" s="24"/>
    </row>
    <row r="150" spans="3:4" ht="12.75">
      <c r="C150" s="35"/>
      <c r="D150" s="24"/>
    </row>
    <row r="151" spans="3:4" ht="12.75">
      <c r="C151" s="35"/>
      <c r="D151" s="24"/>
    </row>
    <row r="152" spans="3:4" ht="12.75">
      <c r="C152" s="35"/>
      <c r="D152" s="24"/>
    </row>
    <row r="153" spans="3:4" ht="12.75">
      <c r="C153" s="35"/>
      <c r="D153" s="24"/>
    </row>
    <row r="154" spans="3:4" ht="12.75">
      <c r="C154" s="35"/>
      <c r="D154" s="24"/>
    </row>
    <row r="155" spans="3:4" ht="12.75">
      <c r="C155" s="35"/>
      <c r="D155" s="24"/>
    </row>
    <row r="156" spans="3:4" ht="12.75">
      <c r="C156" s="35"/>
      <c r="D156" s="24"/>
    </row>
    <row r="157" spans="3:4" ht="12.75">
      <c r="C157" s="35"/>
      <c r="D157" s="24"/>
    </row>
    <row r="158" spans="3:4" ht="12.75">
      <c r="C158" s="35"/>
      <c r="D158" s="24"/>
    </row>
    <row r="159" spans="3:4" ht="12.75">
      <c r="C159" s="35"/>
      <c r="D159" s="24"/>
    </row>
    <row r="160" spans="3:4" ht="12.75">
      <c r="C160" s="35"/>
      <c r="D160" s="24"/>
    </row>
    <row r="161" spans="3:4" ht="12.75">
      <c r="C161" s="35"/>
      <c r="D161" s="24"/>
    </row>
    <row r="162" spans="3:4" ht="12.75">
      <c r="C162" s="35"/>
      <c r="D162" s="24"/>
    </row>
    <row r="163" spans="3:4" ht="12.75">
      <c r="C163" s="35"/>
      <c r="D163" s="24"/>
    </row>
    <row r="164" spans="3:4" ht="12.75">
      <c r="C164" s="35"/>
      <c r="D164" s="24"/>
    </row>
    <row r="165" spans="3:4" ht="12.75">
      <c r="C165" s="35"/>
      <c r="D165" s="24"/>
    </row>
    <row r="166" spans="3:4" ht="12.75">
      <c r="C166" s="35"/>
      <c r="D166" s="24"/>
    </row>
    <row r="167" spans="3:4" ht="12.75">
      <c r="C167" s="35"/>
      <c r="D167" s="24"/>
    </row>
    <row r="168" spans="3:4" ht="12.75">
      <c r="C168" s="35"/>
      <c r="D168" s="24"/>
    </row>
    <row r="169" spans="3:4" ht="12.75">
      <c r="C169" s="35"/>
      <c r="D169" s="24"/>
    </row>
    <row r="170" spans="3:4" ht="12.75">
      <c r="C170" s="35"/>
      <c r="D170" s="24"/>
    </row>
    <row r="171" spans="3:4" ht="12.75">
      <c r="C171" s="35"/>
      <c r="D171" s="24"/>
    </row>
    <row r="172" spans="3:4" ht="12.75">
      <c r="C172" s="35"/>
      <c r="D172" s="24"/>
    </row>
    <row r="173" spans="3:4" ht="12.75">
      <c r="C173" s="35"/>
      <c r="D173" s="24"/>
    </row>
    <row r="174" spans="3:4" ht="12.75">
      <c r="C174" s="35"/>
      <c r="D174" s="24"/>
    </row>
    <row r="175" spans="3:4" ht="12.75">
      <c r="C175" s="35"/>
      <c r="D175" s="24"/>
    </row>
    <row r="176" spans="3:4" ht="12.75">
      <c r="C176" s="35"/>
      <c r="D176" s="24"/>
    </row>
    <row r="177" spans="3:4" ht="12.75">
      <c r="C177" s="35"/>
      <c r="D177" s="24"/>
    </row>
    <row r="178" spans="3:4" ht="12.75">
      <c r="C178" s="35"/>
      <c r="D178" s="24"/>
    </row>
    <row r="179" spans="3:4" ht="12.75">
      <c r="C179" s="35"/>
      <c r="D179" s="24"/>
    </row>
    <row r="180" spans="3:4" ht="12.75">
      <c r="C180" s="35"/>
      <c r="D180" s="24"/>
    </row>
    <row r="181" spans="3:4" ht="12.75">
      <c r="C181" s="35"/>
      <c r="D181" s="24"/>
    </row>
    <row r="182" spans="3:4" ht="12.75">
      <c r="C182" s="35"/>
      <c r="D182" s="24"/>
    </row>
    <row r="183" spans="3:4" ht="12.75">
      <c r="C183" s="35"/>
      <c r="D183" s="24"/>
    </row>
    <row r="184" spans="3:4" ht="12.75">
      <c r="C184" s="35"/>
      <c r="D184" s="24"/>
    </row>
    <row r="185" spans="3:4" ht="12.75">
      <c r="C185" s="35"/>
      <c r="D185" s="24"/>
    </row>
    <row r="186" spans="3:4" ht="12.75">
      <c r="C186" s="35"/>
      <c r="D186" s="24"/>
    </row>
    <row r="187" spans="3:4" ht="12.75">
      <c r="C187" s="35"/>
      <c r="D187" s="24"/>
    </row>
    <row r="188" spans="3:4" ht="12.75">
      <c r="C188" s="35"/>
      <c r="D188" s="24"/>
    </row>
    <row r="189" spans="3:4" ht="12.75">
      <c r="C189" s="35"/>
      <c r="D189" s="24"/>
    </row>
    <row r="190" spans="3:4" ht="12.75">
      <c r="C190" s="35"/>
      <c r="D190" s="24"/>
    </row>
    <row r="191" spans="3:4" ht="12.75">
      <c r="C191" s="35"/>
      <c r="D191" s="24"/>
    </row>
    <row r="192" spans="3:4" ht="12.75">
      <c r="C192" s="35"/>
      <c r="D192" s="24"/>
    </row>
    <row r="193" spans="3:4" ht="12.75">
      <c r="C193" s="35"/>
      <c r="D193" s="24"/>
    </row>
    <row r="194" spans="3:4" ht="12.75">
      <c r="C194" s="35"/>
      <c r="D194" s="24"/>
    </row>
    <row r="195" spans="3:4" ht="12.75">
      <c r="C195" s="35"/>
      <c r="D195" s="24"/>
    </row>
    <row r="196" spans="3:4" ht="12.75">
      <c r="C196" s="35"/>
      <c r="D196" s="24"/>
    </row>
    <row r="197" spans="3:4" ht="12.75">
      <c r="C197" s="35"/>
      <c r="D197" s="24"/>
    </row>
    <row r="198" spans="3:4" ht="12.75">
      <c r="C198" s="35"/>
      <c r="D198" s="24"/>
    </row>
    <row r="199" spans="3:4" ht="12.75">
      <c r="C199" s="35"/>
      <c r="D199" s="24"/>
    </row>
    <row r="200" spans="3:4" ht="12.75">
      <c r="C200" s="35"/>
      <c r="D200" s="24"/>
    </row>
    <row r="201" spans="3:4" ht="12.75">
      <c r="C201" s="35"/>
      <c r="D201" s="24"/>
    </row>
    <row r="202" spans="3:4" ht="12.75">
      <c r="C202" s="35"/>
      <c r="D202" s="24"/>
    </row>
    <row r="203" spans="3:4" ht="12.75">
      <c r="C203" s="35"/>
      <c r="D203" s="24"/>
    </row>
    <row r="204" spans="3:4" ht="12.75">
      <c r="C204" s="35"/>
      <c r="D204" s="24"/>
    </row>
    <row r="205" spans="3:4" ht="12.75">
      <c r="C205" s="35"/>
      <c r="D205" s="24"/>
    </row>
    <row r="206" spans="3:4" ht="12.75">
      <c r="C206" s="35"/>
      <c r="D206" s="24"/>
    </row>
    <row r="207" spans="3:4" ht="12.75">
      <c r="C207" s="35"/>
      <c r="D207" s="24"/>
    </row>
    <row r="208" spans="3:4" ht="12.75">
      <c r="C208" s="35"/>
      <c r="D208" s="24"/>
    </row>
    <row r="209" spans="3:4" ht="12.75">
      <c r="C209" s="35"/>
      <c r="D209" s="24"/>
    </row>
    <row r="210" spans="3:4" ht="12.75">
      <c r="C210" s="35"/>
      <c r="D210" s="24"/>
    </row>
    <row r="211" spans="3:4" ht="12.75">
      <c r="C211" s="35"/>
      <c r="D211" s="24"/>
    </row>
    <row r="212" spans="3:4" ht="12.75">
      <c r="C212" s="35"/>
      <c r="D212" s="24"/>
    </row>
    <row r="213" spans="3:4" ht="12.75">
      <c r="C213" s="35"/>
      <c r="D213" s="24"/>
    </row>
    <row r="214" spans="3:4" ht="12.75">
      <c r="C214" s="35"/>
      <c r="D214" s="24"/>
    </row>
    <row r="215" spans="3:4" ht="12.75">
      <c r="C215" s="35"/>
      <c r="D215" s="24"/>
    </row>
    <row r="216" spans="3:4" ht="12.75">
      <c r="C216" s="35"/>
      <c r="D216" s="24"/>
    </row>
    <row r="217" spans="3:4" ht="12.75">
      <c r="C217" s="35"/>
      <c r="D217" s="24"/>
    </row>
    <row r="218" spans="3:4" ht="12.75">
      <c r="C218" s="35"/>
      <c r="D218" s="24"/>
    </row>
    <row r="219" spans="3:4" ht="12.75">
      <c r="C219" s="35"/>
      <c r="D219" s="24"/>
    </row>
    <row r="220" spans="3:4" ht="12.75">
      <c r="C220" s="35"/>
      <c r="D220" s="24"/>
    </row>
    <row r="221" spans="3:4" ht="12.75">
      <c r="C221" s="35"/>
      <c r="D221" s="24"/>
    </row>
    <row r="222" spans="3:4" ht="12.75">
      <c r="C222" s="35"/>
      <c r="D222" s="24"/>
    </row>
    <row r="223" spans="3:4" ht="12.75">
      <c r="C223" s="35"/>
      <c r="D223" s="24"/>
    </row>
    <row r="224" spans="3:4" ht="12.75">
      <c r="C224" s="35"/>
      <c r="D224" s="24"/>
    </row>
    <row r="225" spans="3:4" ht="12.75">
      <c r="C225" s="35"/>
      <c r="D225" s="24"/>
    </row>
    <row r="226" spans="3:4" ht="12.75">
      <c r="C226" s="35"/>
      <c r="D226" s="24"/>
    </row>
    <row r="227" spans="3:4" ht="12.75">
      <c r="C227" s="35"/>
      <c r="D227" s="24"/>
    </row>
    <row r="228" spans="3:4" ht="12.75">
      <c r="C228" s="35"/>
      <c r="D228" s="24"/>
    </row>
    <row r="229" spans="3:4" ht="12.75">
      <c r="C229" s="35"/>
      <c r="D229" s="24"/>
    </row>
    <row r="230" spans="3:4" ht="12.75">
      <c r="C230" s="35"/>
      <c r="D230" s="24"/>
    </row>
    <row r="231" spans="3:4" ht="12.75">
      <c r="C231" s="35"/>
      <c r="D231" s="24"/>
    </row>
    <row r="232" spans="3:4" ht="12.75">
      <c r="C232" s="35"/>
      <c r="D232" s="24"/>
    </row>
    <row r="233" spans="3:4" ht="12.75">
      <c r="C233" s="35"/>
      <c r="D233" s="24"/>
    </row>
    <row r="234" spans="3:4" ht="12.75">
      <c r="C234" s="35"/>
      <c r="D234" s="24"/>
    </row>
    <row r="235" spans="3:4" ht="12.75">
      <c r="C235" s="35"/>
      <c r="D235" s="24"/>
    </row>
    <row r="236" spans="3:4" ht="12.75">
      <c r="C236" s="35"/>
      <c r="D236" s="24"/>
    </row>
    <row r="237" spans="3:4" ht="12.75">
      <c r="C237" s="35"/>
      <c r="D237" s="24"/>
    </row>
    <row r="238" spans="3:4" ht="12.75">
      <c r="C238" s="35"/>
      <c r="D238" s="24"/>
    </row>
    <row r="239" spans="3:4" ht="12.75">
      <c r="C239" s="35"/>
      <c r="D239" s="24"/>
    </row>
    <row r="240" spans="3:4" ht="12.75">
      <c r="C240" s="35"/>
      <c r="D240" s="24"/>
    </row>
    <row r="241" spans="3:4" ht="12.75">
      <c r="C241" s="35"/>
      <c r="D241" s="24"/>
    </row>
    <row r="242" spans="3:4" ht="12.75">
      <c r="C242" s="35"/>
      <c r="D242" s="24"/>
    </row>
    <row r="243" spans="3:4" ht="12.75">
      <c r="C243" s="35"/>
      <c r="D243" s="24"/>
    </row>
    <row r="244" spans="3:4" ht="12.75">
      <c r="C244" s="35"/>
      <c r="D244" s="24"/>
    </row>
    <row r="245" spans="3:4" ht="12.75">
      <c r="C245" s="35"/>
      <c r="D245" s="24"/>
    </row>
    <row r="246" spans="3:4" ht="12.75">
      <c r="C246" s="35"/>
      <c r="D246" s="24"/>
    </row>
    <row r="247" spans="3:4" ht="12.75">
      <c r="C247" s="35"/>
      <c r="D247" s="24"/>
    </row>
    <row r="248" spans="3:4" ht="12.75">
      <c r="C248" s="35"/>
      <c r="D248" s="24"/>
    </row>
    <row r="249" spans="3:4" ht="12.75">
      <c r="C249" s="35"/>
      <c r="D249" s="24"/>
    </row>
    <row r="250" spans="3:4" ht="12.75">
      <c r="C250" s="35"/>
      <c r="D250" s="24"/>
    </row>
    <row r="251" spans="3:4" ht="12.75">
      <c r="C251" s="35"/>
      <c r="D251" s="24"/>
    </row>
    <row r="252" spans="3:4" ht="12.75">
      <c r="C252" s="35"/>
      <c r="D252" s="24"/>
    </row>
    <row r="253" spans="3:4" ht="12.75">
      <c r="C253" s="35"/>
      <c r="D253" s="24"/>
    </row>
    <row r="254" spans="3:4" ht="12.75">
      <c r="C254" s="35"/>
      <c r="D254" s="24"/>
    </row>
    <row r="255" spans="3:4" ht="12.75">
      <c r="C255" s="35"/>
      <c r="D255" s="24"/>
    </row>
    <row r="256" spans="3:4" ht="12.75">
      <c r="C256" s="35"/>
      <c r="D256" s="24"/>
    </row>
    <row r="257" spans="3:4" ht="12.75">
      <c r="C257" s="35"/>
      <c r="D257" s="24"/>
    </row>
    <row r="258" spans="3:4" ht="12.75">
      <c r="C258" s="35"/>
      <c r="D258" s="24"/>
    </row>
    <row r="259" spans="3:4" ht="12.75">
      <c r="C259" s="35"/>
      <c r="D259" s="24"/>
    </row>
    <row r="260" spans="3:4" ht="12.75">
      <c r="C260" s="35"/>
      <c r="D260" s="24"/>
    </row>
    <row r="261" spans="3:4" ht="12.75">
      <c r="C261" s="35"/>
      <c r="D261" s="24"/>
    </row>
    <row r="262" ht="12.75">
      <c r="D262" s="24"/>
    </row>
    <row r="263" ht="12.75">
      <c r="D263" s="24"/>
    </row>
    <row r="264" ht="12.75">
      <c r="D264" s="24"/>
    </row>
    <row r="265" ht="12.75">
      <c r="D265" s="24"/>
    </row>
    <row r="266" ht="12.75">
      <c r="D266" s="24"/>
    </row>
    <row r="267" ht="12.75">
      <c r="D267" s="24"/>
    </row>
    <row r="268" ht="12.75">
      <c r="D268" s="24"/>
    </row>
    <row r="269" ht="12.75">
      <c r="D269" s="24"/>
    </row>
    <row r="270" ht="12.75">
      <c r="D270" s="24"/>
    </row>
    <row r="271" ht="12.75">
      <c r="D271" s="24"/>
    </row>
    <row r="272" ht="12.75">
      <c r="D272" s="24"/>
    </row>
    <row r="273" ht="12.75">
      <c r="D273" s="24"/>
    </row>
    <row r="274" ht="12.75">
      <c r="D274" s="24"/>
    </row>
    <row r="275" ht="12.75">
      <c r="D275" s="24"/>
    </row>
    <row r="276" ht="12.75">
      <c r="D276" s="24"/>
    </row>
    <row r="277" ht="12.75">
      <c r="D277" s="24"/>
    </row>
    <row r="278" ht="12.75">
      <c r="D278" s="24"/>
    </row>
    <row r="279" ht="12.75">
      <c r="D279" s="24"/>
    </row>
    <row r="280" ht="12.75">
      <c r="D280" s="24"/>
    </row>
    <row r="281" ht="12.75">
      <c r="D281" s="24"/>
    </row>
    <row r="282" ht="12.75">
      <c r="D282" s="24"/>
    </row>
    <row r="283" ht="12.75">
      <c r="D283" s="24"/>
    </row>
    <row r="284" ht="12.75">
      <c r="D284" s="24"/>
    </row>
    <row r="285" ht="12.75">
      <c r="D285" s="24"/>
    </row>
    <row r="286" ht="12.75">
      <c r="D286" s="24"/>
    </row>
    <row r="287" ht="12.75">
      <c r="D287" s="24"/>
    </row>
    <row r="288" ht="12.75">
      <c r="D288" s="24"/>
    </row>
    <row r="289" ht="12.75">
      <c r="D289" s="24"/>
    </row>
    <row r="290" ht="12.75">
      <c r="D290" s="24"/>
    </row>
    <row r="291" ht="12.75">
      <c r="D291" s="24"/>
    </row>
    <row r="292" ht="12.75">
      <c r="D292" s="24"/>
    </row>
    <row r="293" ht="12.75">
      <c r="D293" s="24"/>
    </row>
    <row r="294" ht="12.75">
      <c r="D294" s="24"/>
    </row>
    <row r="295" ht="12.75">
      <c r="D295" s="24"/>
    </row>
    <row r="296" ht="12.75">
      <c r="D296" s="24"/>
    </row>
    <row r="297" ht="12.75">
      <c r="D297" s="24"/>
    </row>
    <row r="298" ht="12.75">
      <c r="D298" s="24"/>
    </row>
    <row r="299" ht="12.75">
      <c r="D299" s="24"/>
    </row>
    <row r="300" ht="12.75">
      <c r="D300" s="24"/>
    </row>
    <row r="301" ht="12.75">
      <c r="D301" s="24"/>
    </row>
    <row r="302" ht="12.75">
      <c r="D302" s="24"/>
    </row>
    <row r="303" ht="12.75">
      <c r="D303" s="24"/>
    </row>
    <row r="304" ht="12.75">
      <c r="D304" s="24"/>
    </row>
    <row r="305" ht="12.75">
      <c r="D305" s="24"/>
    </row>
    <row r="306" ht="12.75">
      <c r="D306" s="24"/>
    </row>
    <row r="307" ht="12.75">
      <c r="D307" s="24"/>
    </row>
    <row r="308" ht="12.75">
      <c r="D308" s="24"/>
    </row>
    <row r="309" ht="12.75">
      <c r="D309" s="24"/>
    </row>
    <row r="310" ht="12.75">
      <c r="D310" s="24"/>
    </row>
    <row r="311" ht="12.75">
      <c r="D311" s="24"/>
    </row>
    <row r="312" ht="12.75">
      <c r="D312" s="24"/>
    </row>
    <row r="313" ht="12.75">
      <c r="D313" s="24"/>
    </row>
    <row r="314" ht="12.75">
      <c r="D314" s="24"/>
    </row>
    <row r="315" ht="12.75">
      <c r="D315" s="24"/>
    </row>
    <row r="316" ht="12.75">
      <c r="D316" s="24"/>
    </row>
    <row r="317" ht="12.75">
      <c r="D317" s="24"/>
    </row>
    <row r="318" ht="12.75">
      <c r="D318" s="24"/>
    </row>
    <row r="319" ht="12.75">
      <c r="D319" s="24"/>
    </row>
    <row r="320" ht="12.75">
      <c r="D320" s="24"/>
    </row>
    <row r="321" ht="12.75">
      <c r="D321" s="24"/>
    </row>
    <row r="322" ht="12.75">
      <c r="D322" s="24"/>
    </row>
    <row r="323" ht="12.75">
      <c r="D323" s="24"/>
    </row>
    <row r="324" ht="12.75">
      <c r="D324" s="24"/>
    </row>
    <row r="325" ht="12.75">
      <c r="D325" s="24"/>
    </row>
    <row r="326" ht="12.75">
      <c r="D326" s="24"/>
    </row>
    <row r="327" ht="12.75">
      <c r="D327" s="24"/>
    </row>
    <row r="328" ht="12.75">
      <c r="D328" s="24"/>
    </row>
    <row r="329" ht="12.75">
      <c r="D329" s="24"/>
    </row>
    <row r="330" ht="12.75">
      <c r="D330" s="24"/>
    </row>
    <row r="331" ht="12.75">
      <c r="D331" s="24"/>
    </row>
    <row r="332" ht="12.75">
      <c r="D332" s="24"/>
    </row>
    <row r="333" ht="12.75">
      <c r="D333" s="24"/>
    </row>
    <row r="334" ht="12.75">
      <c r="D334" s="24"/>
    </row>
    <row r="335" ht="12.75">
      <c r="D335" s="24"/>
    </row>
    <row r="336" ht="12.75">
      <c r="D336" s="24"/>
    </row>
    <row r="337" ht="12.75">
      <c r="D337" s="24"/>
    </row>
    <row r="338" ht="12.75">
      <c r="D338" s="24"/>
    </row>
    <row r="339" ht="12.75">
      <c r="D339" s="24"/>
    </row>
    <row r="340" ht="12.75">
      <c r="D340" s="24"/>
    </row>
    <row r="1000" spans="1:2" ht="12.75">
      <c r="A1000" s="31">
        <v>3</v>
      </c>
      <c r="B1000" s="27" t="s">
        <v>52</v>
      </c>
    </row>
  </sheetData>
  <sheetProtection password="CAEE" sheet="1" scenarios="1"/>
  <mergeCells count="4">
    <mergeCell ref="E3:G3"/>
    <mergeCell ref="I3:K3"/>
    <mergeCell ref="B3:C3"/>
    <mergeCell ref="N3:R3"/>
  </mergeCells>
  <dataValidations count="2">
    <dataValidation type="whole" allowBlank="1" showInputMessage="1" showErrorMessage="1" imeMode="off" sqref="B2">
      <formula1>1</formula1>
      <formula2>5</formula2>
    </dataValidation>
    <dataValidation type="whole" allowBlank="1" showInputMessage="1" showErrorMessage="1" imeMode="off" sqref="E2">
      <formula1>1</formula1>
      <formula2>100</formula2>
    </dataValidation>
  </dataValidations>
  <hyperlinks>
    <hyperlink ref="J5" r:id="rId1" display="http://plaza15.mbn.or.jp/~struct_factory/"/>
    <hyperlink ref="J10" r:id="rId2" display="http://wwww60.tcup.com/6039/kiyoyama1193.html"/>
  </hyperlinks>
  <printOptions/>
  <pageMargins left="0.75" right="0.75" top="1" bottom="1" header="0.512" footer="0.512"/>
  <pageSetup horizontalDpi="300" verticalDpi="300" orientation="landscape" paperSize="8" r:id="rId4"/>
  <drawing r:id="rId3"/>
</worksheet>
</file>

<file path=xl/worksheets/sheet2.xml><?xml version="1.0" encoding="utf-8"?>
<worksheet xmlns="http://schemas.openxmlformats.org/spreadsheetml/2006/main" xmlns:r="http://schemas.openxmlformats.org/officeDocument/2006/relationships">
  <sheetPr codeName="Sheet2"/>
  <dimension ref="A1:AP10000"/>
  <sheetViews>
    <sheetView zoomScale="80" zoomScaleNormal="80" workbookViewId="0" topLeftCell="A1">
      <selection activeCell="E33" sqref="E33"/>
    </sheetView>
  </sheetViews>
  <sheetFormatPr defaultColWidth="9.00390625" defaultRowHeight="13.5"/>
  <cols>
    <col min="1" max="1" width="12.625" style="3" customWidth="1"/>
  </cols>
  <sheetData>
    <row r="1" spans="1:2" ht="14.25">
      <c r="A1" s="4" t="s">
        <v>4</v>
      </c>
      <c r="B1" s="3" t="s">
        <v>5</v>
      </c>
    </row>
    <row r="2" ht="12.75">
      <c r="A2" s="5" t="s">
        <v>12</v>
      </c>
    </row>
    <row r="4" spans="1:13" ht="12.75">
      <c r="A4" s="6"/>
      <c r="B4" s="3"/>
      <c r="C4" s="3"/>
      <c r="D4" s="3"/>
      <c r="F4" s="55"/>
      <c r="G4" s="55"/>
      <c r="H4" s="55"/>
      <c r="I4" s="55"/>
      <c r="J4" s="55"/>
      <c r="K4" s="55"/>
      <c r="L4" s="55"/>
      <c r="M4" s="55"/>
    </row>
    <row r="5" spans="1:4" s="3" customFormat="1" ht="12.75">
      <c r="A5" s="43" t="s">
        <v>8</v>
      </c>
      <c r="B5" s="3">
        <v>1</v>
      </c>
      <c r="C5" s="3">
        <v>2</v>
      </c>
      <c r="D5" s="3">
        <v>3</v>
      </c>
    </row>
    <row r="6" spans="1:42" ht="12.75">
      <c r="A6" s="3">
        <v>3</v>
      </c>
      <c r="B6">
        <v>1.2472115043809446</v>
      </c>
      <c r="C6">
        <v>-0.3226070484856448</v>
      </c>
      <c r="D6">
        <v>0.07539554410470031</v>
      </c>
      <c r="F6" s="3"/>
      <c r="AP6" s="48"/>
    </row>
    <row r="7" spans="1:42" ht="12.75">
      <c r="A7" s="3">
        <v>2</v>
      </c>
      <c r="B7">
        <v>0.9311183275361199</v>
      </c>
      <c r="C7">
        <v>0.268450291361877</v>
      </c>
      <c r="D7">
        <v>-0.1995686188979972</v>
      </c>
      <c r="F7" s="3"/>
      <c r="AP7" s="48"/>
    </row>
    <row r="8" spans="1:42" ht="12.75">
      <c r="A8" s="3">
        <v>1</v>
      </c>
      <c r="B8">
        <v>0.423763818411306</v>
      </c>
      <c r="C8">
        <v>0.3596348468766684</v>
      </c>
      <c r="D8">
        <v>0.21660133471202575</v>
      </c>
      <c r="F8" s="3"/>
      <c r="S8" s="52"/>
      <c r="AP8" s="48"/>
    </row>
    <row r="9" spans="1:42" ht="12.75">
      <c r="A9" s="3">
        <v>0</v>
      </c>
      <c r="B9">
        <v>0</v>
      </c>
      <c r="C9">
        <v>0</v>
      </c>
      <c r="D9">
        <v>0</v>
      </c>
      <c r="AP9" s="48"/>
    </row>
    <row r="10" ht="12.75">
      <c r="AP10" s="48"/>
    </row>
    <row r="11" ht="12.75">
      <c r="AP11" s="48"/>
    </row>
    <row r="12" ht="12.75">
      <c r="AP12" s="48"/>
    </row>
    <row r="13" ht="12.75">
      <c r="AP13" s="48"/>
    </row>
    <row r="14" ht="12.75">
      <c r="AP14" s="48"/>
    </row>
    <row r="15" ht="12.75">
      <c r="AP15" s="48"/>
    </row>
    <row r="16" ht="12.75">
      <c r="AP16" s="48"/>
    </row>
    <row r="17" ht="12.75">
      <c r="AP17" s="48"/>
    </row>
    <row r="18" ht="12.75">
      <c r="AP18" s="48"/>
    </row>
    <row r="19" ht="12.75">
      <c r="AP19" s="48"/>
    </row>
    <row r="20" ht="12.75">
      <c r="AP20" s="48"/>
    </row>
    <row r="21" ht="12.75">
      <c r="AP21" s="48"/>
    </row>
    <row r="22" ht="12.75">
      <c r="AP22" s="48"/>
    </row>
    <row r="23" ht="12.75">
      <c r="AP23" s="48"/>
    </row>
    <row r="24" ht="12.75">
      <c r="AP24" s="48"/>
    </row>
    <row r="25" ht="12.75">
      <c r="AP25" s="48"/>
    </row>
    <row r="26" ht="12.75">
      <c r="AP26" s="48"/>
    </row>
    <row r="27" ht="12.75">
      <c r="AP27" s="48"/>
    </row>
    <row r="28" ht="12.75">
      <c r="AP28" s="48"/>
    </row>
    <row r="29" ht="12.75">
      <c r="AP29" s="48"/>
    </row>
    <row r="30" ht="12.75">
      <c r="AP30" s="48"/>
    </row>
    <row r="31" ht="12.75">
      <c r="AP31" s="48"/>
    </row>
    <row r="32" ht="12.75">
      <c r="AP32" s="48"/>
    </row>
    <row r="33" ht="12.75">
      <c r="AP33" s="48"/>
    </row>
    <row r="34" ht="12.75">
      <c r="AP34" s="48"/>
    </row>
    <row r="35" ht="12.75">
      <c r="AP35" s="48"/>
    </row>
    <row r="36" ht="12.75">
      <c r="AP36" s="48"/>
    </row>
    <row r="37" ht="12.75">
      <c r="AP37" s="48"/>
    </row>
    <row r="38" ht="12.75">
      <c r="AP38" s="48"/>
    </row>
    <row r="39" ht="12.75">
      <c r="AP39" s="48"/>
    </row>
    <row r="40" ht="12.75">
      <c r="AP40" s="48"/>
    </row>
    <row r="41" ht="12.75">
      <c r="AP41" s="48"/>
    </row>
    <row r="42" ht="12.75">
      <c r="AP42" s="48"/>
    </row>
    <row r="43" ht="12.75">
      <c r="AP43" s="48"/>
    </row>
    <row r="44" ht="12.75">
      <c r="AP44" s="48"/>
    </row>
    <row r="45" ht="12.75">
      <c r="AP45" s="48"/>
    </row>
    <row r="10000" ht="12.75">
      <c r="A10000" s="3">
        <v>3</v>
      </c>
    </row>
  </sheetData>
  <sheetProtection/>
  <printOptions/>
  <pageMargins left="0.75" right="0.75" top="1" bottom="1" header="0.512" footer="0.512"/>
  <pageSetup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Y145"/>
  <sheetViews>
    <sheetView zoomScale="80" zoomScaleNormal="80" workbookViewId="0" topLeftCell="A1">
      <selection activeCell="O132" sqref="O132"/>
    </sheetView>
  </sheetViews>
  <sheetFormatPr defaultColWidth="9.00390625" defaultRowHeight="13.5"/>
  <cols>
    <col min="1" max="1" width="13.625" style="0" customWidth="1"/>
    <col min="2" max="2" width="14.00390625" style="0" customWidth="1"/>
    <col min="5" max="5" width="20.25390625" style="0" customWidth="1"/>
    <col min="6" max="7" width="5.625" style="0" customWidth="1"/>
    <col min="9" max="9" width="9.50390625" style="0" bestFit="1" customWidth="1"/>
    <col min="12" max="12" width="9.125" style="0" bestFit="1" customWidth="1"/>
    <col min="16" max="18" width="9.125" style="0" bestFit="1" customWidth="1"/>
  </cols>
  <sheetData>
    <row r="1" spans="1:25" ht="12.75">
      <c r="A1" s="10" t="s">
        <v>14</v>
      </c>
      <c r="C1" s="17" t="s">
        <v>105</v>
      </c>
      <c r="M1" s="20"/>
      <c r="N1" s="20"/>
      <c r="O1" s="20"/>
      <c r="P1" s="20"/>
      <c r="Q1" s="20"/>
      <c r="R1" s="20"/>
      <c r="S1" s="20"/>
      <c r="T1" s="20"/>
      <c r="U1" s="20"/>
      <c r="V1" s="20"/>
      <c r="W1" s="20"/>
      <c r="X1" s="20"/>
      <c r="Y1" s="20"/>
    </row>
    <row r="2" spans="3:25" ht="12.75">
      <c r="C2" s="17" t="s">
        <v>80</v>
      </c>
      <c r="M2" s="20"/>
      <c r="N2" s="20"/>
      <c r="O2" s="20"/>
      <c r="P2" s="20"/>
      <c r="Q2" s="20"/>
      <c r="R2" s="20"/>
      <c r="S2" s="20"/>
      <c r="T2" s="20"/>
      <c r="U2" s="20"/>
      <c r="V2" s="20"/>
      <c r="W2" s="20"/>
      <c r="X2" s="20"/>
      <c r="Y2" s="20"/>
    </row>
    <row r="3" spans="3:25" ht="12.75">
      <c r="C3" s="17" t="s">
        <v>81</v>
      </c>
      <c r="M3" s="20"/>
      <c r="N3" s="20"/>
      <c r="O3" s="20"/>
      <c r="P3" s="20"/>
      <c r="Q3" s="20"/>
      <c r="R3" s="20"/>
      <c r="S3" s="20"/>
      <c r="T3" s="20"/>
      <c r="U3" s="20"/>
      <c r="V3" s="20"/>
      <c r="W3" s="20"/>
      <c r="X3" s="20"/>
      <c r="Y3" s="20"/>
    </row>
    <row r="4" spans="2:25" ht="12.75">
      <c r="B4" s="10" t="s">
        <v>34</v>
      </c>
      <c r="M4" s="20"/>
      <c r="N4" s="20"/>
      <c r="O4" s="18"/>
      <c r="P4" s="18"/>
      <c r="Q4" s="18"/>
      <c r="R4" s="18"/>
      <c r="S4" s="18"/>
      <c r="T4" s="18"/>
      <c r="U4" s="18"/>
      <c r="V4" s="18"/>
      <c r="W4" s="20"/>
      <c r="X4" s="20"/>
      <c r="Y4" s="20"/>
    </row>
    <row r="5" spans="1:25" ht="12.75">
      <c r="A5" s="7" t="s">
        <v>15</v>
      </c>
      <c r="B5" s="16"/>
      <c r="C5" t="s">
        <v>35</v>
      </c>
      <c r="M5" s="20"/>
      <c r="N5" s="22"/>
      <c r="O5" s="18"/>
      <c r="P5" s="19"/>
      <c r="Q5" s="18"/>
      <c r="R5" s="18"/>
      <c r="S5" s="18"/>
      <c r="T5" s="18"/>
      <c r="U5" s="18"/>
      <c r="V5" s="18"/>
      <c r="W5" s="20"/>
      <c r="X5" s="20"/>
      <c r="Y5" s="20"/>
    </row>
    <row r="6" spans="1:25" ht="12.75">
      <c r="A6" s="7" t="s">
        <v>15</v>
      </c>
      <c r="B6" t="s">
        <v>98</v>
      </c>
      <c r="M6" s="20"/>
      <c r="N6" s="22"/>
      <c r="O6" s="19"/>
      <c r="P6" s="18"/>
      <c r="Q6" s="19"/>
      <c r="R6" s="18"/>
      <c r="S6" s="18"/>
      <c r="T6" s="18"/>
      <c r="U6" s="18"/>
      <c r="V6" s="18"/>
      <c r="W6" s="20"/>
      <c r="X6" s="20"/>
      <c r="Y6" s="20"/>
    </row>
    <row r="7" spans="1:25" ht="12.75">
      <c r="A7" s="7"/>
      <c r="B7" t="s">
        <v>79</v>
      </c>
      <c r="M7" s="20"/>
      <c r="N7" s="22"/>
      <c r="O7" s="18"/>
      <c r="P7" s="19"/>
      <c r="Q7" s="18"/>
      <c r="R7" s="19"/>
      <c r="S7" s="18"/>
      <c r="T7" s="18"/>
      <c r="U7" s="18"/>
      <c r="V7" s="18"/>
      <c r="W7" s="20"/>
      <c r="X7" s="20"/>
      <c r="Y7" s="20"/>
    </row>
    <row r="8" spans="1:25" ht="12.75">
      <c r="A8" s="7" t="s">
        <v>15</v>
      </c>
      <c r="B8" t="s">
        <v>44</v>
      </c>
      <c r="M8" s="20"/>
      <c r="N8" s="22"/>
      <c r="O8" s="18"/>
      <c r="P8" s="18"/>
      <c r="Q8" s="19"/>
      <c r="R8" s="18"/>
      <c r="S8" s="19"/>
      <c r="T8" s="18"/>
      <c r="U8" s="18"/>
      <c r="V8" s="18"/>
      <c r="W8" s="20"/>
      <c r="X8" s="20"/>
      <c r="Y8" s="20"/>
    </row>
    <row r="9" spans="1:25" ht="12.75">
      <c r="A9" s="7" t="s">
        <v>15</v>
      </c>
      <c r="B9" t="s">
        <v>99</v>
      </c>
      <c r="M9" s="20"/>
      <c r="N9" s="22"/>
      <c r="O9" s="18"/>
      <c r="P9" s="18"/>
      <c r="Q9" s="18"/>
      <c r="R9" s="18"/>
      <c r="S9" s="19"/>
      <c r="T9" s="18"/>
      <c r="U9" s="18"/>
      <c r="V9" s="18"/>
      <c r="W9" s="20"/>
      <c r="X9" s="20"/>
      <c r="Y9" s="20"/>
    </row>
    <row r="10" spans="1:25" ht="12.75">
      <c r="A10" s="7"/>
      <c r="B10" t="s">
        <v>57</v>
      </c>
      <c r="M10" s="20"/>
      <c r="N10" s="22"/>
      <c r="O10" s="18"/>
      <c r="P10" s="18"/>
      <c r="Q10" s="18"/>
      <c r="R10" s="18"/>
      <c r="S10" s="18"/>
      <c r="T10" s="18"/>
      <c r="U10" s="18"/>
      <c r="V10" s="19"/>
      <c r="W10" s="20"/>
      <c r="X10" s="20"/>
      <c r="Y10" s="20"/>
    </row>
    <row r="11" spans="2:25" ht="12.75">
      <c r="B11" s="10" t="s">
        <v>37</v>
      </c>
      <c r="M11" s="20"/>
      <c r="N11" s="22"/>
      <c r="O11" s="18"/>
      <c r="P11" s="18"/>
      <c r="Q11" s="18"/>
      <c r="R11" s="18"/>
      <c r="S11" s="18"/>
      <c r="T11" s="18"/>
      <c r="U11" s="19"/>
      <c r="V11" s="18"/>
      <c r="W11" s="20"/>
      <c r="X11" s="20"/>
      <c r="Y11" s="20"/>
    </row>
    <row r="12" spans="1:25" ht="12.75">
      <c r="A12" s="7" t="s">
        <v>15</v>
      </c>
      <c r="B12" t="s">
        <v>45</v>
      </c>
      <c r="M12" s="20"/>
      <c r="N12" s="20"/>
      <c r="O12" s="20"/>
      <c r="P12" s="20"/>
      <c r="Q12" s="20"/>
      <c r="R12" s="20"/>
      <c r="S12" s="20"/>
      <c r="T12" s="20"/>
      <c r="U12" s="20"/>
      <c r="V12" s="20"/>
      <c r="W12" s="20"/>
      <c r="X12" s="20"/>
      <c r="Y12" s="20"/>
    </row>
    <row r="13" spans="1:25" ht="12.75">
      <c r="A13" s="7" t="s">
        <v>15</v>
      </c>
      <c r="B13" s="10" t="s">
        <v>61</v>
      </c>
      <c r="M13" s="20"/>
      <c r="N13" s="20"/>
      <c r="O13" s="21"/>
      <c r="P13" s="20"/>
      <c r="Q13" s="20"/>
      <c r="R13" s="20"/>
      <c r="S13" s="20"/>
      <c r="T13" s="20"/>
      <c r="U13" s="20"/>
      <c r="V13" s="20"/>
      <c r="W13" s="20"/>
      <c r="X13" s="20"/>
      <c r="Y13" s="20"/>
    </row>
    <row r="14" spans="2:25" ht="12.75">
      <c r="B14" t="s">
        <v>62</v>
      </c>
      <c r="M14" s="20"/>
      <c r="N14" s="20"/>
      <c r="O14" s="21"/>
      <c r="P14" s="20"/>
      <c r="Q14" s="20"/>
      <c r="R14" s="20"/>
      <c r="S14" s="20"/>
      <c r="T14" s="20"/>
      <c r="U14" s="20"/>
      <c r="V14" s="20"/>
      <c r="W14" s="20"/>
      <c r="X14" s="20"/>
      <c r="Y14" s="20"/>
    </row>
    <row r="15" spans="2:25" ht="12.75">
      <c r="B15" s="37" t="s">
        <v>63</v>
      </c>
      <c r="M15" s="20"/>
      <c r="N15" s="20"/>
      <c r="O15" s="20"/>
      <c r="P15" s="20"/>
      <c r="Q15" s="20"/>
      <c r="R15" s="20"/>
      <c r="S15" s="20"/>
      <c r="T15" s="20"/>
      <c r="U15" s="20"/>
      <c r="V15" s="20"/>
      <c r="W15" s="20"/>
      <c r="X15" s="20"/>
      <c r="Y15" s="20"/>
    </row>
    <row r="16" spans="13:25" ht="12.75">
      <c r="M16" s="20"/>
      <c r="N16" s="20"/>
      <c r="O16" s="20"/>
      <c r="P16" s="20"/>
      <c r="Q16" s="20"/>
      <c r="R16" s="20"/>
      <c r="S16" s="20"/>
      <c r="T16" s="20"/>
      <c r="U16" s="20"/>
      <c r="V16" s="20"/>
      <c r="W16" s="20"/>
      <c r="X16" s="20"/>
      <c r="Y16" s="20"/>
    </row>
    <row r="17" spans="1:25" ht="12.75">
      <c r="A17" s="10" t="s">
        <v>40</v>
      </c>
      <c r="M17" s="20"/>
      <c r="N17" s="20"/>
      <c r="O17" s="20"/>
      <c r="P17" s="20"/>
      <c r="Q17" s="20"/>
      <c r="R17" s="20"/>
      <c r="S17" s="20"/>
      <c r="T17" s="20"/>
      <c r="U17" s="20"/>
      <c r="V17" s="20"/>
      <c r="W17" s="20"/>
      <c r="X17" s="20"/>
      <c r="Y17" s="20"/>
    </row>
    <row r="19" spans="1:3" ht="12.75">
      <c r="A19" t="s">
        <v>16</v>
      </c>
      <c r="C19" t="s">
        <v>102</v>
      </c>
    </row>
    <row r="20" ht="12.75">
      <c r="C20" t="s">
        <v>101</v>
      </c>
    </row>
    <row r="21" ht="12.75">
      <c r="C21" t="s">
        <v>58</v>
      </c>
    </row>
    <row r="22" ht="12.75">
      <c r="C22" t="s">
        <v>59</v>
      </c>
    </row>
    <row r="23" ht="12.75">
      <c r="C23" t="s">
        <v>60</v>
      </c>
    </row>
    <row r="25" ht="12.75">
      <c r="C25" t="s">
        <v>38</v>
      </c>
    </row>
    <row r="27" ht="12.75">
      <c r="E27" s="3"/>
    </row>
    <row r="30" ht="12.75">
      <c r="M30" s="1"/>
    </row>
    <row r="31" spans="13:15" ht="12.75">
      <c r="M31" s="1"/>
      <c r="O31" s="9"/>
    </row>
    <row r="32" spans="13:17" ht="12.75">
      <c r="M32" s="14"/>
      <c r="O32" s="11"/>
      <c r="P32" s="11"/>
      <c r="Q32" s="11"/>
    </row>
    <row r="33" spans="13:17" ht="12.75">
      <c r="M33" s="2"/>
      <c r="N33" s="7"/>
      <c r="O33" s="8"/>
      <c r="P33" s="8"/>
      <c r="Q33" s="8"/>
    </row>
    <row r="34" spans="13:17" ht="12.75">
      <c r="M34" s="2"/>
      <c r="N34" s="7"/>
      <c r="O34" s="8"/>
      <c r="P34" s="8"/>
      <c r="Q34" s="8"/>
    </row>
    <row r="35" spans="13:17" ht="12.75">
      <c r="M35" s="2"/>
      <c r="N35" s="7"/>
      <c r="O35" s="8"/>
      <c r="P35" s="8"/>
      <c r="Q35" s="8"/>
    </row>
    <row r="36" spans="13:17" ht="12.75">
      <c r="M36" s="1"/>
      <c r="O36" s="1"/>
      <c r="P36" s="1"/>
      <c r="Q36" s="1"/>
    </row>
    <row r="37" ht="12.75">
      <c r="M37" s="1"/>
    </row>
    <row r="38" ht="12.75">
      <c r="M38" s="1"/>
    </row>
    <row r="39" ht="12.75">
      <c r="M39" s="1"/>
    </row>
    <row r="41" ht="12.75">
      <c r="L41" t="s">
        <v>39</v>
      </c>
    </row>
    <row r="69" ht="12.75">
      <c r="C69" t="s">
        <v>43</v>
      </c>
    </row>
    <row r="71" spans="1:3" ht="12.75">
      <c r="A71" t="s">
        <v>100</v>
      </c>
      <c r="C71" t="s">
        <v>36</v>
      </c>
    </row>
    <row r="73" spans="1:12" ht="12.75">
      <c r="A73" t="s">
        <v>17</v>
      </c>
      <c r="F73" s="3" t="s">
        <v>0</v>
      </c>
      <c r="G73" s="7" t="s">
        <v>6</v>
      </c>
      <c r="H73" s="72" t="s">
        <v>3</v>
      </c>
      <c r="I73" s="72"/>
      <c r="J73" s="69"/>
      <c r="K73" s="2"/>
      <c r="L73" s="2"/>
    </row>
    <row r="74" spans="6:12" ht="12.75">
      <c r="F74" s="3"/>
      <c r="G74" s="7"/>
      <c r="H74" s="3" t="s">
        <v>28</v>
      </c>
      <c r="I74" s="56" t="s">
        <v>29</v>
      </c>
      <c r="J74" t="s">
        <v>70</v>
      </c>
      <c r="K74" s="2"/>
      <c r="L74" s="13"/>
    </row>
    <row r="75" spans="6:12" ht="12.75">
      <c r="F75" s="3"/>
      <c r="H75" s="3"/>
      <c r="I75" s="9"/>
      <c r="K75" s="2"/>
      <c r="L75" s="2"/>
    </row>
    <row r="76" spans="1:12" ht="12.75">
      <c r="A76" t="s">
        <v>46</v>
      </c>
      <c r="F76" s="3">
        <v>3</v>
      </c>
      <c r="G76" s="7">
        <v>1</v>
      </c>
      <c r="H76" s="3">
        <v>0.272</v>
      </c>
      <c r="I76" s="12">
        <v>0.27141734233199183</v>
      </c>
      <c r="J76" s="40">
        <f>H76/I76</f>
        <v>1.0021467223243807</v>
      </c>
      <c r="K76" s="2"/>
      <c r="L76" s="1"/>
    </row>
    <row r="77" spans="1:12" ht="12.75">
      <c r="A77" t="s">
        <v>30</v>
      </c>
      <c r="F77" s="3"/>
      <c r="G77" s="7">
        <v>2</v>
      </c>
      <c r="H77" s="3">
        <v>0.103</v>
      </c>
      <c r="I77" s="12">
        <v>0.1026057389117139</v>
      </c>
      <c r="J77" s="40">
        <f>H77/I77</f>
        <v>1.003842485736839</v>
      </c>
      <c r="K77" s="2"/>
      <c r="L77" s="1"/>
    </row>
    <row r="78" spans="6:12" ht="12.75">
      <c r="F78" s="3"/>
      <c r="G78" s="7">
        <v>3</v>
      </c>
      <c r="H78" s="3">
        <v>0.0702</v>
      </c>
      <c r="I78" s="12">
        <v>0.07019221166669062</v>
      </c>
      <c r="J78" s="40">
        <f>H78/I78</f>
        <v>1.0001109572290778</v>
      </c>
      <c r="K78" s="2"/>
      <c r="L78" s="1"/>
    </row>
    <row r="79" spans="1:12" ht="12.75">
      <c r="A79" s="1"/>
      <c r="B79" s="1"/>
      <c r="C79" s="1"/>
      <c r="D79" s="1"/>
      <c r="E79" s="1"/>
      <c r="F79" s="2"/>
      <c r="G79" s="2"/>
      <c r="H79" s="2"/>
      <c r="I79" s="2"/>
      <c r="J79" s="40"/>
      <c r="K79" s="2"/>
      <c r="L79" s="1"/>
    </row>
    <row r="80" spans="6:12" ht="12.75">
      <c r="F80" s="3"/>
      <c r="G80" s="3"/>
      <c r="H80" s="3"/>
      <c r="I80" s="3"/>
      <c r="J80" s="40"/>
      <c r="K80" s="3"/>
      <c r="L80" s="3"/>
    </row>
    <row r="81" spans="1:12" ht="12.75">
      <c r="A81" t="s">
        <v>49</v>
      </c>
      <c r="F81" s="3">
        <v>5</v>
      </c>
      <c r="G81" s="7">
        <v>1</v>
      </c>
      <c r="H81" s="3">
        <v>0.355</v>
      </c>
      <c r="I81" s="12">
        <v>0.35467666220481137</v>
      </c>
      <c r="J81" s="40">
        <f>H81/I81</f>
        <v>1.000911641023062</v>
      </c>
      <c r="K81" s="3"/>
      <c r="L81" s="3"/>
    </row>
    <row r="82" spans="1:12" ht="12.75">
      <c r="A82" t="s">
        <v>31</v>
      </c>
      <c r="F82" s="3"/>
      <c r="G82" s="7">
        <v>2</v>
      </c>
      <c r="H82" s="3">
        <v>0.132</v>
      </c>
      <c r="I82" s="12">
        <v>0.1324347393862263</v>
      </c>
      <c r="J82" s="40">
        <f>H82/I82</f>
        <v>0.9967173312059879</v>
      </c>
      <c r="K82" s="3"/>
      <c r="L82" s="3"/>
    </row>
    <row r="83" spans="6:12" ht="12.75">
      <c r="F83" s="3"/>
      <c r="G83" s="7">
        <v>3</v>
      </c>
      <c r="H83" s="3">
        <v>0.084</v>
      </c>
      <c r="I83" s="12">
        <v>0.08350616735850701</v>
      </c>
      <c r="J83" s="40">
        <f>H83/I83</f>
        <v>1.005913726579893</v>
      </c>
      <c r="K83" s="3"/>
      <c r="L83" s="3"/>
    </row>
    <row r="84" spans="6:12" ht="12.75">
      <c r="F84" s="3"/>
      <c r="G84" s="7">
        <v>4</v>
      </c>
      <c r="H84" s="3">
        <v>0.064</v>
      </c>
      <c r="I84" s="12">
        <v>0.06351817575137493</v>
      </c>
      <c r="J84" s="40">
        <f>H84/I84</f>
        <v>1.00758561219565</v>
      </c>
      <c r="K84" s="3"/>
      <c r="L84" s="3"/>
    </row>
    <row r="85" spans="6:12" ht="12.75">
      <c r="F85" s="3"/>
      <c r="G85" s="7">
        <v>5</v>
      </c>
      <c r="H85" s="3">
        <v>0.052</v>
      </c>
      <c r="I85" s="12">
        <v>0.05205227591749894</v>
      </c>
      <c r="J85" s="40">
        <f>H85/I85</f>
        <v>0.9989957035196348</v>
      </c>
      <c r="K85" s="3"/>
      <c r="L85" s="3"/>
    </row>
    <row r="86" spans="6:12" ht="12.75">
      <c r="F86" s="3"/>
      <c r="G86" s="3"/>
      <c r="H86" s="3"/>
      <c r="I86" s="3"/>
      <c r="J86" s="40"/>
      <c r="K86" s="3"/>
      <c r="L86" s="3"/>
    </row>
    <row r="87" spans="1:12" ht="12.75">
      <c r="A87" t="s">
        <v>47</v>
      </c>
      <c r="F87" s="3">
        <v>3</v>
      </c>
      <c r="G87" s="7">
        <v>1</v>
      </c>
      <c r="H87" s="3">
        <v>0.43</v>
      </c>
      <c r="I87" s="12">
        <v>0.4326761961281213</v>
      </c>
      <c r="J87" s="40">
        <f>H87/I87</f>
        <v>0.9938147830824304</v>
      </c>
      <c r="K87" s="3"/>
      <c r="L87" s="3"/>
    </row>
    <row r="88" spans="1:12" ht="12.75">
      <c r="A88" t="s">
        <v>32</v>
      </c>
      <c r="F88" s="3"/>
      <c r="G88" s="7">
        <v>2</v>
      </c>
      <c r="H88" s="15">
        <v>0.2</v>
      </c>
      <c r="I88" s="12">
        <v>0.20237185737999305</v>
      </c>
      <c r="J88" s="40">
        <f>H88/I88</f>
        <v>0.9882797074123829</v>
      </c>
      <c r="K88" s="3"/>
      <c r="L88" s="3"/>
    </row>
    <row r="89" spans="6:12" ht="12.75">
      <c r="F89" s="3"/>
      <c r="G89" s="7">
        <v>3</v>
      </c>
      <c r="H89" s="3">
        <v>0.14</v>
      </c>
      <c r="I89" s="12">
        <v>0.1362961255765233</v>
      </c>
      <c r="J89" s="40">
        <f>H89/I89</f>
        <v>1.0271751996456948</v>
      </c>
      <c r="K89" s="3"/>
      <c r="L89" s="3"/>
    </row>
    <row r="90" spans="6:12" ht="12.75">
      <c r="F90" s="3"/>
      <c r="G90" s="3"/>
      <c r="H90" s="3"/>
      <c r="I90" s="3"/>
      <c r="J90" s="40"/>
      <c r="K90" s="3"/>
      <c r="L90" s="3"/>
    </row>
    <row r="91" spans="6:12" ht="12.75">
      <c r="F91" s="3"/>
      <c r="G91" s="3"/>
      <c r="H91" s="3"/>
      <c r="I91" s="3"/>
      <c r="J91" s="40"/>
      <c r="K91" s="3"/>
      <c r="L91" s="3"/>
    </row>
    <row r="92" spans="1:12" ht="12.75">
      <c r="A92" t="s">
        <v>48</v>
      </c>
      <c r="F92" s="3">
        <v>5</v>
      </c>
      <c r="G92" s="7">
        <v>1</v>
      </c>
      <c r="H92" s="15">
        <v>1.8</v>
      </c>
      <c r="I92" s="12">
        <v>1.7633472363539437</v>
      </c>
      <c r="J92" s="40">
        <f>H92/I92</f>
        <v>1.0207859024532473</v>
      </c>
      <c r="K92" s="3"/>
      <c r="L92" s="3"/>
    </row>
    <row r="93" spans="1:12" ht="12.75">
      <c r="A93" t="s">
        <v>33</v>
      </c>
      <c r="F93" s="3"/>
      <c r="G93" s="7">
        <v>2</v>
      </c>
      <c r="H93" s="3">
        <v>0.67</v>
      </c>
      <c r="I93" s="12">
        <v>0.6690601119574888</v>
      </c>
      <c r="J93" s="40">
        <f>H93/I93</f>
        <v>1.0014047886366464</v>
      </c>
      <c r="K93" s="3"/>
      <c r="L93" s="3"/>
    </row>
    <row r="94" spans="6:12" ht="12.75">
      <c r="F94" s="3"/>
      <c r="G94" s="7">
        <v>3</v>
      </c>
      <c r="H94" s="3">
        <v>0.43</v>
      </c>
      <c r="I94" s="12">
        <v>0.4340821109012773</v>
      </c>
      <c r="J94" s="40">
        <f>H94/I94</f>
        <v>0.990595993710034</v>
      </c>
      <c r="K94" s="3"/>
      <c r="L94" s="3"/>
    </row>
    <row r="95" spans="6:12" ht="12.75">
      <c r="F95" s="3"/>
      <c r="G95" s="7">
        <v>4</v>
      </c>
      <c r="H95" s="3">
        <v>0.36</v>
      </c>
      <c r="I95" s="12">
        <v>0.355676974876173</v>
      </c>
      <c r="J95" s="40">
        <f>H95/I95</f>
        <v>1.01215435754685</v>
      </c>
      <c r="K95" s="3"/>
      <c r="L95" s="3"/>
    </row>
    <row r="96" spans="6:12" ht="12.75">
      <c r="F96" s="3"/>
      <c r="G96" s="7">
        <v>5</v>
      </c>
      <c r="H96" s="3">
        <v>0.29</v>
      </c>
      <c r="I96" s="12">
        <v>0.29258975206042565</v>
      </c>
      <c r="J96" s="40">
        <f>H96/I96</f>
        <v>0.9911488627260916</v>
      </c>
      <c r="K96" s="3"/>
      <c r="L96" s="3"/>
    </row>
    <row r="97" spans="6:12" ht="12.75">
      <c r="F97" s="3"/>
      <c r="G97" s="3"/>
      <c r="H97" s="3"/>
      <c r="I97" s="3"/>
      <c r="J97" s="40"/>
      <c r="K97" s="3"/>
      <c r="L97" s="3"/>
    </row>
    <row r="98" spans="1:12" ht="12.75">
      <c r="A98" t="s">
        <v>48</v>
      </c>
      <c r="F98" s="3">
        <v>15</v>
      </c>
      <c r="G98" s="7">
        <v>1</v>
      </c>
      <c r="H98" s="15">
        <v>1.8</v>
      </c>
      <c r="I98" s="12">
        <v>1.7585114951125835</v>
      </c>
      <c r="J98" s="40">
        <f aca="true" t="shared" si="0" ref="J98:J112">H98/I98</f>
        <v>1.023592967690416</v>
      </c>
      <c r="K98" s="3"/>
      <c r="L98" s="3"/>
    </row>
    <row r="99" spans="1:12" ht="12.75">
      <c r="A99" t="s">
        <v>33</v>
      </c>
      <c r="F99" s="3"/>
      <c r="G99" s="7">
        <v>2</v>
      </c>
      <c r="H99" s="3">
        <v>0.64</v>
      </c>
      <c r="I99" s="12">
        <v>0.6442363028691924</v>
      </c>
      <c r="J99" s="40">
        <f t="shared" si="0"/>
        <v>0.9934243027747343</v>
      </c>
      <c r="K99" s="3"/>
      <c r="L99" s="3"/>
    </row>
    <row r="100" spans="6:12" ht="12.75">
      <c r="F100" s="3"/>
      <c r="G100" s="7">
        <v>3</v>
      </c>
      <c r="H100" s="3">
        <v>0.39</v>
      </c>
      <c r="I100" s="12">
        <v>0.3887856490689962</v>
      </c>
      <c r="J100" s="40">
        <f t="shared" si="0"/>
        <v>1.0031234458728395</v>
      </c>
      <c r="K100" s="3"/>
      <c r="L100" s="3"/>
    </row>
    <row r="101" spans="7:12" ht="12.75">
      <c r="G101" s="7">
        <v>4</v>
      </c>
      <c r="H101" s="3">
        <v>0.29</v>
      </c>
      <c r="I101" s="12">
        <v>0.28502478241822504</v>
      </c>
      <c r="J101" s="40">
        <f t="shared" si="0"/>
        <v>1.0174553859477196</v>
      </c>
      <c r="K101" s="3"/>
      <c r="L101" s="3"/>
    </row>
    <row r="102" spans="7:12" ht="12.75">
      <c r="G102" s="7">
        <v>5</v>
      </c>
      <c r="H102" s="3">
        <v>0.22</v>
      </c>
      <c r="I102" s="12">
        <v>0.22289933304567094</v>
      </c>
      <c r="J102" s="40">
        <f t="shared" si="0"/>
        <v>0.9869926347196522</v>
      </c>
      <c r="K102" s="3"/>
      <c r="L102" s="3"/>
    </row>
    <row r="103" spans="7:12" ht="12.75">
      <c r="G103" s="7">
        <v>6</v>
      </c>
      <c r="H103" s="3">
        <v>0.19</v>
      </c>
      <c r="I103" s="12">
        <v>0.188701851879365</v>
      </c>
      <c r="J103" s="40">
        <f t="shared" si="0"/>
        <v>1.0068793607890234</v>
      </c>
      <c r="K103" s="3"/>
      <c r="L103" s="3"/>
    </row>
    <row r="104" spans="7:12" ht="12.75">
      <c r="G104" s="7">
        <v>7</v>
      </c>
      <c r="H104" s="3">
        <v>0.16</v>
      </c>
      <c r="I104" s="12">
        <v>0.1615385430532944</v>
      </c>
      <c r="J104" s="40">
        <f t="shared" si="0"/>
        <v>0.9904756906666738</v>
      </c>
      <c r="K104" s="3"/>
      <c r="L104" s="3"/>
    </row>
    <row r="105" spans="7:12" ht="12.75">
      <c r="G105" s="7">
        <v>8</v>
      </c>
      <c r="H105" s="3">
        <v>0.14</v>
      </c>
      <c r="I105" s="12">
        <v>0.14404948452285815</v>
      </c>
      <c r="J105" s="40">
        <f t="shared" si="0"/>
        <v>0.971888240098384</v>
      </c>
      <c r="K105" s="3"/>
      <c r="L105" s="3"/>
    </row>
    <row r="106" spans="7:12" ht="12.75">
      <c r="G106" s="7">
        <v>9</v>
      </c>
      <c r="H106" s="3">
        <v>0.13</v>
      </c>
      <c r="I106" s="12">
        <v>0.13103206910971657</v>
      </c>
      <c r="J106" s="40">
        <f t="shared" si="0"/>
        <v>0.9921235380260051</v>
      </c>
      <c r="K106" s="3"/>
      <c r="L106" s="3"/>
    </row>
    <row r="107" spans="7:12" ht="12.75">
      <c r="G107" s="7">
        <v>10</v>
      </c>
      <c r="H107" s="3">
        <v>0.12</v>
      </c>
      <c r="I107" s="12">
        <v>0.12302525489398342</v>
      </c>
      <c r="J107" s="40">
        <f t="shared" si="0"/>
        <v>0.9754094807883924</v>
      </c>
      <c r="K107" s="3"/>
      <c r="L107" s="3"/>
    </row>
    <row r="108" spans="7:12" ht="12.75">
      <c r="G108" s="7">
        <v>11</v>
      </c>
      <c r="H108" s="3">
        <v>0.12</v>
      </c>
      <c r="I108" s="12">
        <v>0.11562745278304379</v>
      </c>
      <c r="J108" s="40">
        <f t="shared" si="0"/>
        <v>1.0378158223822553</v>
      </c>
      <c r="K108" s="3"/>
      <c r="L108" s="3"/>
    </row>
    <row r="109" spans="7:12" ht="12.75">
      <c r="G109" s="7">
        <v>12</v>
      </c>
      <c r="H109" s="3">
        <v>0.11</v>
      </c>
      <c r="I109" s="12">
        <v>0.10791215735934108</v>
      </c>
      <c r="J109" s="40">
        <f t="shared" si="0"/>
        <v>1.0193476128338954</v>
      </c>
      <c r="K109" s="3"/>
      <c r="L109" s="3"/>
    </row>
    <row r="110" spans="7:10" ht="12.75">
      <c r="G110" s="7">
        <v>13</v>
      </c>
      <c r="H110" s="15">
        <v>0.1</v>
      </c>
      <c r="I110" s="12">
        <v>0.10064555991957269</v>
      </c>
      <c r="J110" s="40">
        <f t="shared" si="0"/>
        <v>0.9935858082553412</v>
      </c>
    </row>
    <row r="111" spans="7:12" ht="12.75">
      <c r="G111" s="7">
        <v>14</v>
      </c>
      <c r="H111" s="3">
        <v>0.094</v>
      </c>
      <c r="I111" s="12">
        <v>0.09401781319226314</v>
      </c>
      <c r="J111" s="40">
        <f t="shared" si="0"/>
        <v>0.9998105338588688</v>
      </c>
      <c r="K111" s="3"/>
      <c r="L111" s="3"/>
    </row>
    <row r="112" spans="7:12" ht="12.75">
      <c r="G112" s="7">
        <v>15</v>
      </c>
      <c r="H112" s="3">
        <v>0.083</v>
      </c>
      <c r="I112" s="12">
        <v>0.08278113944822121</v>
      </c>
      <c r="J112" s="40">
        <f t="shared" si="0"/>
        <v>1.0026438456058664</v>
      </c>
      <c r="K112" s="3"/>
      <c r="L112" s="3"/>
    </row>
    <row r="114" spans="1:3" ht="12.75">
      <c r="A114" t="s">
        <v>51</v>
      </c>
      <c r="C114" t="s">
        <v>71</v>
      </c>
    </row>
    <row r="115" ht="12.75">
      <c r="C115" t="s">
        <v>75</v>
      </c>
    </row>
    <row r="116" spans="4:6" ht="12.75">
      <c r="D116" t="s">
        <v>73</v>
      </c>
      <c r="F116" t="s">
        <v>72</v>
      </c>
    </row>
    <row r="117" spans="4:6" ht="12.75">
      <c r="D117" t="s">
        <v>74</v>
      </c>
      <c r="F117" t="s">
        <v>49</v>
      </c>
    </row>
    <row r="118" spans="3:6" ht="12.75">
      <c r="C118" s="10" t="s">
        <v>106</v>
      </c>
      <c r="D118" s="10"/>
      <c r="E118" s="10"/>
      <c r="F118" s="10"/>
    </row>
    <row r="120" spans="1:3" ht="12.75">
      <c r="A120" t="s">
        <v>50</v>
      </c>
      <c r="C120" t="s">
        <v>18</v>
      </c>
    </row>
    <row r="121" ht="12.75">
      <c r="C121" t="s">
        <v>42</v>
      </c>
    </row>
    <row r="124" ht="12.75">
      <c r="A124" s="10" t="s">
        <v>19</v>
      </c>
    </row>
    <row r="125" ht="12.75">
      <c r="A125" t="s">
        <v>20</v>
      </c>
    </row>
    <row r="126" ht="12.75">
      <c r="A126" t="s">
        <v>21</v>
      </c>
    </row>
    <row r="127" ht="12.75">
      <c r="A127" t="s">
        <v>53</v>
      </c>
    </row>
    <row r="128" ht="12.75">
      <c r="A128" t="s">
        <v>22</v>
      </c>
    </row>
    <row r="129" ht="12.75">
      <c r="A129" t="s">
        <v>23</v>
      </c>
    </row>
    <row r="130" spans="1:14" ht="12.75">
      <c r="A130" t="s">
        <v>82</v>
      </c>
      <c r="J130" s="36" t="s">
        <v>24</v>
      </c>
      <c r="N130" t="s">
        <v>25</v>
      </c>
    </row>
    <row r="131" ht="12.75">
      <c r="A131" t="s">
        <v>26</v>
      </c>
    </row>
    <row r="133" ht="12.75">
      <c r="A133" s="10" t="s">
        <v>27</v>
      </c>
    </row>
    <row r="134" spans="1:3" ht="12.75">
      <c r="A134" s="50">
        <v>39494</v>
      </c>
      <c r="B134" s="10" t="s">
        <v>107</v>
      </c>
      <c r="C134" s="10" t="s">
        <v>108</v>
      </c>
    </row>
    <row r="135" spans="1:3" ht="12.75">
      <c r="A135" s="38">
        <v>38915</v>
      </c>
      <c r="B135" t="s">
        <v>85</v>
      </c>
      <c r="C135" t="s">
        <v>86</v>
      </c>
    </row>
    <row r="136" spans="1:3" ht="12.75">
      <c r="A136" s="38">
        <v>38602</v>
      </c>
      <c r="B136" t="s">
        <v>66</v>
      </c>
      <c r="C136" t="s">
        <v>76</v>
      </c>
    </row>
    <row r="137" ht="12.75">
      <c r="C137" t="s">
        <v>84</v>
      </c>
    </row>
    <row r="138" ht="12.75">
      <c r="C138" t="s">
        <v>83</v>
      </c>
    </row>
    <row r="139" spans="1:3" ht="12.75">
      <c r="A139" s="38">
        <v>37390</v>
      </c>
      <c r="B139" t="s">
        <v>69</v>
      </c>
      <c r="C139" t="s">
        <v>77</v>
      </c>
    </row>
    <row r="140" spans="1:3" ht="12.75">
      <c r="A140" s="38">
        <v>37377</v>
      </c>
      <c r="B140" t="s">
        <v>69</v>
      </c>
      <c r="C140" t="s">
        <v>78</v>
      </c>
    </row>
    <row r="141" spans="1:3" ht="12.75">
      <c r="A141" s="38">
        <v>37257</v>
      </c>
      <c r="B141" t="s">
        <v>67</v>
      </c>
      <c r="C141" t="s">
        <v>68</v>
      </c>
    </row>
    <row r="142" ht="12.75">
      <c r="B142" s="39"/>
    </row>
    <row r="143" ht="12.75">
      <c r="B143" s="39"/>
    </row>
    <row r="144" ht="12.75">
      <c r="B144" s="39"/>
    </row>
    <row r="145" ht="12.75">
      <c r="B145" s="39"/>
    </row>
  </sheetData>
  <mergeCells count="1">
    <mergeCell ref="H73:J73"/>
  </mergeCells>
  <hyperlinks>
    <hyperlink ref="J130" r:id="rId1" display=" Structural_Design_Factory@hotmail.com"/>
  </hyperlinks>
  <printOptions/>
  <pageMargins left="0.75" right="0.75" top="1" bottom="1" header="0.512" footer="0.512"/>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SDF構造設計工場</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Jacobi_Ai</dc:title>
  <dc:subject>固有値解析によるAi分布</dc:subject>
  <dc:creator>SDF構造設計工場</dc:creator>
  <cp:keywords/>
  <dc:description/>
  <cp:lastModifiedBy>yamaki</cp:lastModifiedBy>
  <cp:lastPrinted>2002-04-26T23:56:08Z</cp:lastPrinted>
  <dcterms:created xsi:type="dcterms:W3CDTF">2001-12-18T00:32:24Z</dcterms:created>
  <dcterms:modified xsi:type="dcterms:W3CDTF">2008-05-08T13:02:03Z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